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AEC0BAF7-9849-4313-BE41-789F65B6E810}" xr6:coauthVersionLast="47" xr6:coauthVersionMax="47" xr10:uidLastSave="{00000000-0000-0000-0000-000000000000}"/>
  <bookViews>
    <workbookView xWindow="-120" yWindow="-120" windowWidth="29040" windowHeight="15840" xr2:uid="{E0F36D22-9E0D-4EEC-B92F-D018D54CC7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42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7" i="1"/>
  <c r="E21" i="1"/>
  <c r="E22" i="1"/>
  <c r="E23" i="1"/>
  <c r="E24" i="1"/>
  <c r="E25" i="1"/>
  <c r="E26" i="1"/>
  <c r="E20" i="1"/>
  <c r="E112" i="1" l="1"/>
  <c r="E113" i="1" l="1"/>
  <c r="E114" i="1" s="1"/>
</calcChain>
</file>

<file path=xl/sharedStrings.xml><?xml version="1.0" encoding="utf-8"?>
<sst xmlns="http://schemas.openxmlformats.org/spreadsheetml/2006/main" count="252" uniqueCount="252">
  <si>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</si>
  <si>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</si>
  <si>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</si>
  <si>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</si>
  <si>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</si>
  <si>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</si>
  <si>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</si>
  <si>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</si>
  <si>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</si>
  <si>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</si>
  <si>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</si>
  <si>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A70490309</t>
  </si>
  <si>
    <t>PLACA BLOQ. HUMERO PROXIMAL 3.5 MM *03 ORIF. TITANIO</t>
  </si>
  <si>
    <t>PLACA BLOQ. HUMERO PROXIMAL 3.5 MM *04 ORIF. TITANIO</t>
  </si>
  <si>
    <t>A70490512</t>
  </si>
  <si>
    <t>PLACA BLOQ. HUMERO PROXIMAL 3.5 MM *05 ORIF. TITANIO</t>
  </si>
  <si>
    <t>A70490614</t>
  </si>
  <si>
    <t>PLACA BLOQ. HUMERO PROXIMAL 3.5 MM *06 ORIF. TITANIO</t>
  </si>
  <si>
    <t>A70490815</t>
  </si>
  <si>
    <t>PLACA BLOQ. HUMERO PROXIMAL 3.5 MM *08 ORIF. TITANIO</t>
  </si>
  <si>
    <t>A70490816</t>
  </si>
  <si>
    <t>PLACA BLOQ. HUMERO PROXIMAL 3.5 MM *10 ORIF. TITANIO</t>
  </si>
  <si>
    <t>A70491020</t>
  </si>
  <si>
    <t>PLACA BLOQ. HUMERO PROXIMAL 3.5 MM *12 ORIF. TITANIO</t>
  </si>
  <si>
    <t>Ti-SF-642-004</t>
  </si>
  <si>
    <t>PLACA ALCP PHYLOS 3.5*04 TITANIO</t>
  </si>
  <si>
    <t>Ti-SF-642-005</t>
  </si>
  <si>
    <t>PLACA ALCP PHYLOS 3.5*05 TITANIO</t>
  </si>
  <si>
    <t>Ti-SF-642-006</t>
  </si>
  <si>
    <t>PLACA ALCP PHYLOS 3.5*06 TITANIO</t>
  </si>
  <si>
    <t>Ti-SF-642-007</t>
  </si>
  <si>
    <t>PLACA ALCP PHYLOS 3.5*07 TITANIO</t>
  </si>
  <si>
    <t>Ti-SF-642-008</t>
  </si>
  <si>
    <t>PLACA ALCP PHYLOS 3.5*08 TITANIO</t>
  </si>
  <si>
    <t>Ti-SF-642-009</t>
  </si>
  <si>
    <t>PLACA ALCP PHYLOS 3.5*09 TITANIO</t>
  </si>
  <si>
    <t>Ti-SF-642-010</t>
  </si>
  <si>
    <t>PLACA ALCP PHYLOS 3.5*10 TITANIO</t>
  </si>
  <si>
    <t>Ti-SF-642-012</t>
  </si>
  <si>
    <t>PLACA ALCP PHYLOS 3.5*12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</si>
  <si>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</si>
  <si>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</si>
  <si>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</si>
  <si>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</si>
  <si>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</si>
  <si>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</si>
  <si>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</si>
  <si>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</si>
  <si>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</si>
  <si>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</si>
  <si>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</si>
  <si>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</si>
  <si>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</si>
  <si>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</si>
  <si>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</si>
  <si>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</si>
  <si>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</si>
  <si>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</si>
  <si>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</si>
  <si>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</si>
  <si>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</si>
  <si>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</si>
  <si>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</si>
  <si>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</si>
  <si>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</si>
  <si>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</si>
  <si>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</si>
  <si>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</si>
  <si>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</si>
  <si>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</si>
  <si>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</si>
  <si>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</si>
  <si>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</si>
  <si>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</si>
  <si>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</si>
  <si>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</si>
  <si>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</si>
  <si>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</si>
  <si>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</si>
  <si>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</si>
  <si>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</si>
  <si>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</si>
  <si>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</si>
  <si>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</si>
  <si>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</si>
  <si>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</si>
  <si>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</si>
  <si>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</si>
  <si>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</si>
  <si>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</si>
  <si>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</si>
  <si>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</si>
  <si>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</si>
  <si>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</si>
  <si>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</si>
  <si>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</si>
  <si>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</si>
  <si>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</si>
  <si>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</si>
  <si>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</si>
  <si>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</si>
  <si>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</si>
  <si>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</si>
  <si>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</si>
  <si>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</si>
  <si>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</si>
  <si>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</si>
  <si>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</si>
  <si>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</si>
  <si>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</si>
  <si>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</si>
  <si>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</si>
  <si>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</si>
  <si>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</si>
  <si>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</si>
  <si>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</si>
  <si>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</si>
  <si>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</si>
  <si>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</si>
  <si>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</si>
  <si>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</si>
  <si>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</si>
  <si>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040530052</t>
  </si>
  <si>
    <t>TORNILLO BLOQ. 3.5*52 MM TITANIO</t>
  </si>
  <si>
    <t>040530054</t>
  </si>
  <si>
    <t>TORNILLO BLOQ. 3.5*54 MM TITANIO</t>
  </si>
  <si>
    <t>040530056</t>
  </si>
  <si>
    <t>TORNILLO BLOQ. 3.5*56 MM TITANIO</t>
  </si>
  <si>
    <t>040530058</t>
  </si>
  <si>
    <t>TORNILLO BLOQ. 3.5*58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</si>
  <si>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</si>
  <si>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</si>
  <si>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</si>
  <si>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</si>
  <si>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</si>
  <si>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</si>
  <si>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T500935075</t>
  </si>
  <si>
    <t>TORNILLO BLOQ. 3.5*75 MM TITANIO</t>
  </si>
  <si>
    <t>040030014</t>
  </si>
  <si>
    <t>TORNILLO ESPONJOSO 4.0*14 MM TITANIO</t>
  </si>
  <si>
    <t>040030016</t>
  </si>
  <si>
    <t>TORNILLO ESPONJOSO 4.0*16 MM TITANIO</t>
  </si>
  <si>
    <t>040030018</t>
  </si>
  <si>
    <t>TORNILLO ESPONJOSO 4.0*18 MM TITANIO</t>
  </si>
  <si>
    <t>040030020</t>
  </si>
  <si>
    <t>TORNILLO ESPONJOSO 4.0*20 MM TITANIO</t>
  </si>
  <si>
    <t>040030022</t>
  </si>
  <si>
    <t>TORNILLO ESPONJOSO 4.0*22 MM TITANIO</t>
  </si>
  <si>
    <t>040030024</t>
  </si>
  <si>
    <t>TORNILLO ESPONJOSO 4.0*24 MM TITANIO</t>
  </si>
  <si>
    <t>040030026</t>
  </si>
  <si>
    <t>TORNILLO ESPONJOSO 4.0*26 MM TITANIO</t>
  </si>
  <si>
    <t>040030028</t>
  </si>
  <si>
    <t>TORNILLO ESPONJOSO 4.0*28 MM TITANIO</t>
  </si>
  <si>
    <t>040030030</t>
  </si>
  <si>
    <t>TORNILLO ESPONJOSO 4.0*30 MM TITANIO</t>
  </si>
  <si>
    <t>040030032</t>
  </si>
  <si>
    <t>TORNILLO ESPONJOSO 4.0*32 MM TITANIO</t>
  </si>
  <si>
    <t>040030034</t>
  </si>
  <si>
    <t>TORNILLO ESPONJOSO 4.0*34 MM TITANIO</t>
  </si>
  <si>
    <t>040030036</t>
  </si>
  <si>
    <t>TORNILLO ESPONJOSO 4.0*36 MM TITANIO</t>
  </si>
  <si>
    <t>040030038</t>
  </si>
  <si>
    <t>TORNILLO ESPONJOSO 4.0*38 MM TITANIO</t>
  </si>
  <si>
    <t>040030040</t>
  </si>
  <si>
    <t>TORNILLO ESPONJOSO 4.0*40 MM TITANIO</t>
  </si>
  <si>
    <t>040030042</t>
  </si>
  <si>
    <t>TORNILLO ESPONJOSO 4.0*42 MM TITANIO</t>
  </si>
  <si>
    <t>040030045</t>
  </si>
  <si>
    <t>TORNILLO ESPONJOSO 4.0*45MM TITANIO</t>
  </si>
  <si>
    <t>040030050</t>
  </si>
  <si>
    <t>TORNILLO ESPONJOSO 4.0*50MM TITANIO</t>
  </si>
  <si>
    <t>040030055</t>
  </si>
  <si>
    <t>TORNILLO ESPONJOSO 4.0*55MM TITANIO</t>
  </si>
  <si>
    <t>040030060</t>
  </si>
  <si>
    <t>TORNILLO ESPONJOSO 4.0*60MM TITANIO</t>
  </si>
  <si>
    <t>INSTRUMENTAL</t>
  </si>
  <si>
    <t xml:space="preserve">BANDEJA INFERIOR </t>
  </si>
  <si>
    <t>ATORNILLADOR ANCLAJE RAPIDO 1.5 DORADO</t>
  </si>
  <si>
    <t xml:space="preserve">ATORNILLADOR MANGO AZUL 3.5 CON CAMISA </t>
  </si>
  <si>
    <t xml:space="preserve">ATORNILLADOR MANGO AZUL 3.5 </t>
  </si>
  <si>
    <t>MEDIDOR DE PROFUNDIDAD</t>
  </si>
  <si>
    <t>MACHUELO DE ANCLAJE  RAPIDO ( TARRAJA)</t>
  </si>
  <si>
    <t xml:space="preserve">GUIAS DE PIN </t>
  </si>
  <si>
    <t xml:space="preserve">GUIAS BROCA 3,5/2,5MM </t>
  </si>
  <si>
    <t xml:space="preserve">MANGO EN T ANCLAJE RAPIDO </t>
  </si>
  <si>
    <t xml:space="preserve">PINZA DE SUJECION DE TORNILLOS </t>
  </si>
  <si>
    <t xml:space="preserve">ANCLAJE RAPIDO </t>
  </si>
  <si>
    <t>BANDEJA MEDIA</t>
  </si>
  <si>
    <t>MANCHUELO ANCLAJE RAPIDO  (TARRAJA)</t>
  </si>
  <si>
    <t>PALA DE  ANCLAJE RAPIDO EXAGONAL 3.5</t>
  </si>
  <si>
    <t>PALA DE  ANCLAJE RAPIDO STARDRIVE 3.5</t>
  </si>
  <si>
    <t>BROCAS 2.7</t>
  </si>
  <si>
    <t>BROCAS 2.5</t>
  </si>
  <si>
    <t>BROCAS 3.5</t>
  </si>
  <si>
    <t>BROCAS 2.6</t>
  </si>
  <si>
    <t xml:space="preserve">EXTRACTOR HEXAGONAL ANCLAJE RAPIDO  </t>
  </si>
  <si>
    <t xml:space="preserve">AVELLANADOR ANCLAJE RAPIDO </t>
  </si>
  <si>
    <t>ATORNILLADOR ANCLAJE RAPIDO MANGO AZUL</t>
  </si>
  <si>
    <t xml:space="preserve">TREFINA ( ESCAREADOR PARA  HUESO) ANCLAJE RAPIDO </t>
  </si>
  <si>
    <t>GUIAS DE BLOQUEO 2.8MM</t>
  </si>
  <si>
    <t xml:space="preserve">GUIAS DE BLOQUEO 2.6MM </t>
  </si>
  <si>
    <t xml:space="preserve">PINES </t>
  </si>
  <si>
    <t>DOBLADORAS DE PLACAS</t>
  </si>
  <si>
    <t xml:space="preserve">PINZA REDUCTORA ESPAÑOLA CON ARANDELA </t>
  </si>
  <si>
    <t xml:space="preserve">PINZA REDUCTORA ESPAÑOLA CON CREMALLERA </t>
  </si>
  <si>
    <t xml:space="preserve">PIEZAS DE INSTRMENTAL ACCESORIO </t>
  </si>
  <si>
    <t xml:space="preserve">1 SET </t>
  </si>
  <si>
    <t xml:space="preserve"> INSTRUMENTAL  PLACA PHYLOS </t>
  </si>
  <si>
    <t>MOTOR CANULADOS MAS 4 ANCLAJES MAS LLAVE JACOBS</t>
  </si>
  <si>
    <t xml:space="preserve">PROTECTOR DE BATERIAS </t>
  </si>
  <si>
    <t xml:space="preserve">BATERIAS NEGRAS </t>
  </si>
  <si>
    <t xml:space="preserve">CONTENEDOR DE MOTOR </t>
  </si>
  <si>
    <t xml:space="preserve">ENTREGADO POR </t>
  </si>
  <si>
    <t xml:space="preserve">RECIBIDO POR </t>
  </si>
  <si>
    <t>INQUIORT S.A.</t>
  </si>
  <si>
    <t>INSUMOS QUIRURGICOS ORTOMACX INQUIORT S.A.</t>
  </si>
  <si>
    <t>RUC: 0993007803001</t>
  </si>
  <si>
    <t>INTERHOSPITAL</t>
  </si>
  <si>
    <t>0992454407001</t>
  </si>
  <si>
    <t>AV. EL BOMBERO</t>
  </si>
  <si>
    <t>(04) 239-0556</t>
  </si>
  <si>
    <t xml:space="preserve">VENTA-CIRUGIA </t>
  </si>
  <si>
    <t>CODIGO</t>
  </si>
  <si>
    <t>DESCRIPCION</t>
  </si>
  <si>
    <t>PRECIO UNITARIO</t>
  </si>
  <si>
    <t>PRECIO TOTAL</t>
  </si>
  <si>
    <t>CANTIDAD</t>
  </si>
  <si>
    <t>SUBTOTAL SIN IMPUESTOS</t>
  </si>
  <si>
    <t>IVA 12%</t>
  </si>
  <si>
    <t>VALOR TOTAL</t>
  </si>
  <si>
    <t xml:space="preserve">A98870550YN              </t>
  </si>
  <si>
    <t>PLACA BLOQ. 2.7/3.5 MM PARA HUMERO PROXIMAL 5*5 ORIF. IZQ. TITANIO</t>
  </si>
  <si>
    <t xml:space="preserve">A98880550YN              </t>
  </si>
  <si>
    <t>PLACA BLOQ. 2.7/3.5 MM PARA HUMERO PROXIMAL 5*5 ORIF. DER. TITANIO</t>
  </si>
  <si>
    <t>A70490310</t>
  </si>
  <si>
    <t xml:space="preserve">05.5533-0110112          </t>
  </si>
  <si>
    <t>PLACA BLOQ. MULTIAXIAL 3.5  PHILOS *4 ORIF.  HUMERO PROXIMAL TITANIO YB</t>
  </si>
  <si>
    <t xml:space="preserve">05.5533-0110125          </t>
  </si>
  <si>
    <t>PLACA BLOQ. MULTIAXIAL 3.5  PHILOS *5 ORIF. HUMERO PROXIMAL TITANIO YB</t>
  </si>
  <si>
    <t xml:space="preserve">05.5533-0110151          </t>
  </si>
  <si>
    <t>PLACA BLOQ. MULTIAXIAL 3.5  PHILOS *7 ORIF. HUMERO PROXIMAL TITANIO YB</t>
  </si>
  <si>
    <t xml:space="preserve">05.5533-0110164          </t>
  </si>
  <si>
    <t>PLACA BLOQ. MULTIAXIAL 3.5  PHILOS *8 ORIF.  HUMERO PROXIMAL TITANIO YB</t>
  </si>
  <si>
    <t xml:space="preserve">05.5533-0110177          </t>
  </si>
  <si>
    <t>PLACA BLOQ. MULTIAXIAL 3.5  PHILOS *9 ORIF.  HUMERO PROXIMAL TITANIO YB</t>
  </si>
  <si>
    <t xml:space="preserve">05.5533-0110190          </t>
  </si>
  <si>
    <t>PLACA BLOQ. MULTIAXIAL 3.5  PHILOS *10 ORIF.  HUMERO PROXIMAL TITANIO YB</t>
  </si>
  <si>
    <t xml:space="preserve">05.5533-0110216          </t>
  </si>
  <si>
    <t>PLACA BLOQ. MULTIAXIAL 3.5  PHILOS *12 ORIF.  HUMERO PROXIMAL TITANIO YB</t>
  </si>
  <si>
    <t xml:space="preserve">DR. PATRICIA ECHENIQUE </t>
  </si>
  <si>
    <t xml:space="preserve">GARCIA RIVERA ARMANDO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</si>
</sst>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/>
    <xf numFmtId="164" fontId="4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3" fillId="0" borderId="3" xfId="0" applyFont="1" applyBorder="1" applyAlignment="1"/>
    <xf numFmtId="0" fontId="3" fillId="0" borderId="0" xfId="0" applyFont="1" applyBorder="1" applyAlignment="1"/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/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left"/>
    </xf>
    <xf numFmtId="0" fontId="4" fillId="0" borderId="0" xfId="0" applyFont="1" applyFill="1"/>
    <xf numFmtId="2" fontId="5" fillId="0" borderId="0" xfId="2" applyNumberFormat="1" applyFont="1" applyFill="1" applyAlignment="1">
      <alignment horizontal="left"/>
    </xf>
    <xf numFmtId="0" fontId="4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0" fontId="3" fillId="0" borderId="2" xfId="2" applyFont="1" applyBorder="1" applyAlignment="1">
      <alignment horizontal="left"/>
    </xf>
    <xf numFmtId="20" fontId="3" fillId="0" borderId="8" xfId="2" applyNumberFormat="1" applyFont="1" applyBorder="1" applyAlignment="1">
      <alignment horizontal="left"/>
    </xf>
    <xf numFmtId="20" fontId="3" fillId="0" borderId="0" xfId="2" applyNumberFormat="1" applyFont="1" applyBorder="1" applyAlignment="1">
      <alignment horizontal="left"/>
    </xf>
    <xf numFmtId="0" fontId="8" fillId="0" borderId="3" xfId="0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wrapText="1" readingOrder="1"/>
      <protection locked="0"/>
    </xf>
    <xf numFmtId="2" fontId="8" fillId="0" borderId="3" xfId="0" applyNumberFormat="1" applyFont="1" applyFill="1" applyBorder="1" applyAlignment="1" applyProtection="1">
      <alignment horizontal="center" vertical="center" readingOrder="1"/>
      <protection locked="0"/>
    </xf>
    <xf numFmtId="0" fontId="7" fillId="0" borderId="4" xfId="0" applyFont="1" applyBorder="1" applyAlignment="1">
      <alignment horizontal="left" vertical="top"/>
    </xf>
    <xf numFmtId="0" fontId="4" fillId="0" borderId="4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/>
    <xf numFmtId="0" fontId="3" fillId="0" borderId="4" xfId="0" applyFont="1" applyBorder="1" applyAlignment="1">
      <alignment horizontal="left"/>
    </xf>
    <xf numFmtId="165" fontId="4" fillId="0" borderId="3" xfId="3" applyFont="1" applyFill="1" applyBorder="1" applyAlignment="1">
      <alignment horizontal="center" vertical="center"/>
    </xf>
    <xf numFmtId="165" fontId="8" fillId="0" borderId="3" xfId="3" applyFont="1" applyFill="1" applyBorder="1" applyAlignment="1">
      <alignment horizontal="center" vertical="center"/>
    </xf>
    <xf numFmtId="44" fontId="3" fillId="0" borderId="3" xfId="1" applyFont="1" applyBorder="1" applyAlignment="1"/>
    <xf numFmtId="0" fontId="6" fillId="0" borderId="0" xfId="2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0" xfId="2" applyFont="1" applyFill="1" applyAlignment="1">
      <alignment horizontal="center"/>
    </xf>
    <xf numFmtId="0" fontId="9" fillId="0" borderId="0" xfId="2" applyFont="1" applyFill="1" applyAlignment="1">
      <alignment horizontal="center"/>
    </xf>
    <xf numFmtId="0" fontId="8" fillId="0" borderId="4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/>
    </xf>
    <xf numFmtId="0" fontId="8" fillId="0" borderId="7" xfId="0" applyFont="1" applyFill="1" applyBorder="1" applyAlignment="1">
      <alignment horizontal="right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 vertical="top"/>
    </xf>
    <xf numFmtId="0" fontId="10" fillId="0" borderId="3" xfId="0" applyFont="1" applyBorder="1"/>
    <xf numFmtId="0" fontId="10" fillId="2" borderId="3" xfId="0" applyFont="1" applyFill="1" applyBorder="1"/>
    <xf numFmtId="0" fontId="10" fillId="3" borderId="3" xfId="0" applyFont="1" applyFill="1" applyBorder="1"/>
    <xf numFmtId="0" fontId="7" fillId="0" borderId="3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vertical="top" readingOrder="1"/>
      <protection locked="0"/>
    </xf>
  </cellXfs>
  <cellStyles count="4">
    <cellStyle name="Moneda" xfId="1" builtinId="4"/>
    <cellStyle name="Moneda 3 2" xfId="3" xr:uid="{9C7883A0-150D-4B71-A41A-F2EF2C31DA78}"/>
    <cellStyle name="Normal" xfId="0" builtinId="0"/>
    <cellStyle name="Normal 2" xfId="2" xr:uid="{E9BA5872-666D-49D4-A5D4-E3CA164C92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3362324</xdr:colOff>
      <xdr:row>0</xdr:row>
      <xdr:rowOff>0</xdr:rowOff>
    </xdr:from>
    <xdr:to>
      <xdr:col>4</xdr:col>
      <xdr:colOff>409574</xdr:colOff>
      <xdr:row>5</xdr:row>
      <xdr:rowOff>56356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DD32F5-0996-4C96-877E-B583A199EA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429374" y="0"/>
          <a:ext cx="3609975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BFD7-369B-4F30-BE10-2FC17F8C8024}">
  <dimension ref="A1:F154"/>
  <sheetViews>
    <sheetView tabSelected="1" zoomScaleNormal="100" workbookViewId="0">
      <selection activeCell="C25" sqref="C25"/>
    </sheetView>
  </sheetViews>
  <sheetFormatPr baseColWidth="10" defaultColWidth="11.28515625" defaultRowHeight="20.100000000000001" customHeight="1" x14ac:dyDescent="0.2"/>
  <cols>
    <col min="1" max="1" width="15.28515625" style="1" customWidth="1"/>
    <col min="2" max="2" width="30.7109375" style="1" customWidth="1"/>
    <col min="3" max="3" width="84.140625" style="1" customWidth="1"/>
    <col min="4" max="4" width="14.28515625" style="1" customWidth="1"/>
    <col min="5" max="5" width="18" style="1" customWidth="1"/>
    <col min="6" max="16384" width="11.28515625" style="1"/>
  </cols>
  <sheetData>
    <row r="1" spans="1:5" ht="20.100000000000001" customHeight="1" x14ac:dyDescent="0.2">
      <c r="A1" s="13"/>
      <c r="B1" s="14"/>
      <c r="C1" s="14"/>
      <c r="D1" s="15"/>
      <c r="E1" s="15"/>
    </row>
    <row r="2" spans="1:5" ht="20.100000000000001" customHeight="1" x14ac:dyDescent="0.2">
      <c r="A2" s="13"/>
      <c r="B2" s="14"/>
      <c r="C2" s="14"/>
      <c r="D2" s="15"/>
      <c r="E2" s="15"/>
    </row>
    <row r="3" spans="1:5" ht="20.100000000000001" customHeight="1" x14ac:dyDescent="0.25">
      <c r="A3" s="37" t="s">
        <v>215</v>
      </c>
      <c r="B3" s="37"/>
      <c r="C3" s="37"/>
      <c r="D3" s="16"/>
      <c r="E3" s="16"/>
    </row>
    <row r="4" spans="1:5" ht="20.100000000000001" customHeight="1" x14ac:dyDescent="0.2">
      <c r="A4" s="44" t="s">
        <v>216</v>
      </c>
      <c r="B4" s="44"/>
      <c r="C4" s="44"/>
      <c r="D4" s="16"/>
      <c r="E4" s="16"/>
    </row>
    <row r="5" spans="1:5" ht="20.100000000000001" customHeight="1" x14ac:dyDescent="0.25">
      <c r="A5" s="45" t="s">
        <v>217</v>
      </c>
      <c r="B5" s="45"/>
      <c r="C5" s="45"/>
      <c r="D5" s="16"/>
      <c r="E5" s="16"/>
    </row>
    <row r="6" spans="1:5" ht="20.100000000000001" customHeight="1" x14ac:dyDescent="0.2">
      <c r="A6" s="17"/>
      <c r="B6" s="18"/>
      <c r="C6" s="18"/>
      <c r="D6" s="16"/>
      <c r="E6" s="16"/>
    </row>
    <row r="7" spans="1:5" ht="20.100000000000001" customHeight="1" thickBot="1" x14ac:dyDescent="0.25">
      <c r="A7" s="19"/>
      <c r="B7" s="20" t="s">
        <v>0</v>
      </c>
      <c r="C7" s="2">
        <v>44701</v>
      </c>
      <c r="D7" s="16"/>
      <c r="E7" s="15"/>
    </row>
    <row r="8" spans="1:5" ht="20.100000000000001" customHeight="1" thickBot="1" x14ac:dyDescent="0.25">
      <c r="A8" s="19"/>
      <c r="B8" s="20" t="s">
        <v>1</v>
      </c>
      <c r="C8" s="21" t="s">
        <v>218</v>
      </c>
      <c r="D8" s="16"/>
      <c r="E8" s="15"/>
    </row>
    <row r="9" spans="1:5" ht="20.100000000000001" customHeight="1" thickBot="1" x14ac:dyDescent="0.25">
      <c r="A9" s="19"/>
      <c r="B9" s="20" t="s">
        <v>2</v>
      </c>
      <c r="C9" s="22" t="s">
        <v>219</v>
      </c>
      <c r="D9" s="16"/>
      <c r="E9" s="15"/>
    </row>
    <row r="10" spans="1:5" ht="20.100000000000001" customHeight="1" thickBot="1" x14ac:dyDescent="0.25">
      <c r="A10" s="19"/>
      <c r="B10" s="20" t="s">
        <v>3</v>
      </c>
      <c r="C10" s="21" t="s">
        <v>220</v>
      </c>
      <c r="D10" s="16"/>
      <c r="E10" s="15"/>
    </row>
    <row r="11" spans="1:5" ht="20.100000000000001" customHeight="1" thickBot="1" x14ac:dyDescent="0.25">
      <c r="A11" s="19"/>
      <c r="B11" s="20" t="s">
        <v>4</v>
      </c>
      <c r="C11" s="21" t="s">
        <v>221</v>
      </c>
      <c r="D11" s="16"/>
      <c r="E11" s="15"/>
    </row>
    <row r="12" spans="1:5" ht="20.100000000000001" customHeight="1" thickBot="1" x14ac:dyDescent="0.25">
      <c r="A12" s="19"/>
      <c r="B12" s="20" t="s">
        <v>5</v>
      </c>
      <c r="C12" s="21" t="s">
        <v>222</v>
      </c>
      <c r="D12" s="16"/>
      <c r="E12" s="15"/>
    </row>
    <row r="13" spans="1:5" ht="20.100000000000001" customHeight="1" thickBot="1" x14ac:dyDescent="0.25">
      <c r="A13" s="19"/>
      <c r="B13" s="20" t="s">
        <v>6</v>
      </c>
      <c r="C13" s="3" t="s">
        <v>250</v>
      </c>
      <c r="D13" s="16"/>
      <c r="E13" s="15"/>
    </row>
    <row r="14" spans="1:5" ht="20.100000000000001" customHeight="1" thickBot="1" x14ac:dyDescent="0.25">
      <c r="A14" s="19"/>
      <c r="B14" s="20" t="s">
        <v>7</v>
      </c>
      <c r="C14" s="23" t="s">
        <v>251</v>
      </c>
      <c r="D14" s="16"/>
      <c r="E14" s="15"/>
    </row>
    <row r="15" spans="1:5" ht="20.100000000000001" customHeight="1" thickBot="1" x14ac:dyDescent="0.25">
      <c r="A15" s="19"/>
      <c r="B15" s="20" t="s">
        <v>8</v>
      </c>
      <c r="C15" s="23"/>
      <c r="D15" s="16"/>
      <c r="E15" s="15"/>
    </row>
    <row r="16" spans="1:5" ht="20.100000000000001" customHeight="1" thickBot="1" x14ac:dyDescent="0.25">
      <c r="A16" s="19"/>
      <c r="B16" s="20" t="s">
        <v>9</v>
      </c>
      <c r="C16" s="2">
        <v>44704</v>
      </c>
      <c r="D16" s="16"/>
      <c r="E16" s="15"/>
    </row>
    <row r="17" spans="1:5" ht="20.100000000000001" customHeight="1" thickBot="1" x14ac:dyDescent="0.25">
      <c r="A17" s="19"/>
      <c r="B17" s="20" t="s">
        <v>10</v>
      </c>
      <c r="C17" s="24">
        <v>0.16666666666666666</v>
      </c>
      <c r="D17" s="16"/>
      <c r="E17" s="15"/>
    </row>
    <row r="18" spans="1:5" ht="20.100000000000001" customHeight="1" x14ac:dyDescent="0.2">
      <c r="A18" s="19"/>
      <c r="B18" s="20"/>
      <c r="C18" s="25"/>
      <c r="D18" s="16"/>
      <c r="E18" s="15"/>
    </row>
    <row r="19" spans="1:5" ht="42" customHeight="1" x14ac:dyDescent="0.2">
      <c r="A19" s="28" t="s">
        <v>227</v>
      </c>
      <c r="B19" s="26" t="s">
        <v>223</v>
      </c>
      <c r="C19" s="26" t="s">
        <v>224</v>
      </c>
      <c r="D19" s="27" t="s">
        <v>225</v>
      </c>
      <c r="E19" s="27" t="s">
        <v>226</v>
      </c>
    </row>
    <row r="20" spans="1:5" ht="20.100000000000001" customHeight="1" x14ac:dyDescent="0.2">
      <c r="A20" s="4">
        <v>1</v>
      </c>
      <c r="B20" s="49" t="s">
        <v>231</v>
      </c>
      <c r="C20" s="49" t="s">
        <v>232</v>
      </c>
      <c r="D20" s="34">
        <v>540</v>
      </c>
      <c r="E20" s="36">
        <f t="shared" ref="E20" si="0">A20*D20</f>
        <v>540</v>
      </c>
    </row>
    <row r="21" spans="1:5" ht="20.100000000000001" customHeight="1" x14ac:dyDescent="0.2">
      <c r="A21" s="4">
        <v>1</v>
      </c>
      <c r="B21" s="49" t="s">
        <v>233</v>
      </c>
      <c r="C21" s="49" t="s">
        <v>234</v>
      </c>
      <c r="D21" s="34">
        <v>540</v>
      </c>
      <c r="E21" s="36">
        <f t="shared" ref="E21:E86" si="1">A21*D21</f>
        <v>540</v>
      </c>
    </row>
    <row r="22" spans="1:5" ht="20.100000000000001" customHeight="1" x14ac:dyDescent="0.2">
      <c r="A22" s="50">
        <v>1</v>
      </c>
      <c r="B22" s="4" t="s">
        <v>11</v>
      </c>
      <c r="C22" s="51" t="s">
        <v>12</v>
      </c>
      <c r="D22" s="34">
        <v>540</v>
      </c>
      <c r="E22" s="36">
        <f t="shared" si="1"/>
        <v>540</v>
      </c>
    </row>
    <row r="23" spans="1:5" ht="20.100000000000001" customHeight="1" x14ac:dyDescent="0.2">
      <c r="A23" s="50">
        <v>1</v>
      </c>
      <c r="B23" s="4" t="s">
        <v>235</v>
      </c>
      <c r="C23" s="51" t="s">
        <v>13</v>
      </c>
      <c r="D23" s="34">
        <v>540</v>
      </c>
      <c r="E23" s="36">
        <f t="shared" si="1"/>
        <v>540</v>
      </c>
    </row>
    <row r="24" spans="1:5" ht="20.100000000000001" customHeight="1" x14ac:dyDescent="0.2">
      <c r="A24" s="50">
        <v>1</v>
      </c>
      <c r="B24" s="4" t="s">
        <v>14</v>
      </c>
      <c r="C24" s="51" t="s">
        <v>15</v>
      </c>
      <c r="D24" s="34">
        <v>540</v>
      </c>
      <c r="E24" s="36">
        <f t="shared" si="1"/>
        <v>540</v>
      </c>
    </row>
    <row r="25" spans="1:5" ht="20.100000000000001" customHeight="1" x14ac:dyDescent="0.2">
      <c r="A25" s="50">
        <v>1</v>
      </c>
      <c r="B25" s="4" t="s">
        <v>16</v>
      </c>
      <c r="C25" s="51" t="s">
        <v>17</v>
      </c>
      <c r="D25" s="34">
        <v>540</v>
      </c>
      <c r="E25" s="36">
        <f t="shared" si="1"/>
        <v>540</v>
      </c>
    </row>
    <row r="26" spans="1:5" ht="20.100000000000001" customHeight="1" x14ac:dyDescent="0.2">
      <c r="A26" s="50">
        <v>1</v>
      </c>
      <c r="B26" s="4" t="s">
        <v>18</v>
      </c>
      <c r="C26" s="51" t="s">
        <v>19</v>
      </c>
      <c r="D26" s="34">
        <v>540</v>
      </c>
      <c r="E26" s="36">
        <f t="shared" si="1"/>
        <v>540</v>
      </c>
    </row>
    <row r="27" spans="1:5" ht="20.100000000000001" customHeight="1" x14ac:dyDescent="0.2">
      <c r="A27" s="50">
        <v>1</v>
      </c>
      <c r="B27" s="4" t="s">
        <v>20</v>
      </c>
      <c r="C27" s="51" t="s">
        <v>21</v>
      </c>
      <c r="D27" s="34">
        <v>840</v>
      </c>
      <c r="E27" s="36">
        <f t="shared" si="1"/>
        <v>840</v>
      </c>
    </row>
    <row r="28" spans="1:5" ht="20.100000000000001" customHeight="1" x14ac:dyDescent="0.2">
      <c r="A28" s="50">
        <v>1</v>
      </c>
      <c r="B28" s="4" t="s">
        <v>22</v>
      </c>
      <c r="C28" s="51" t="s">
        <v>23</v>
      </c>
      <c r="D28" s="34">
        <v>840</v>
      </c>
      <c r="E28" s="36">
        <f t="shared" si="1"/>
        <v>840</v>
      </c>
    </row>
    <row r="29" spans="1:5" ht="20.100000000000001" customHeight="1" x14ac:dyDescent="0.2">
      <c r="A29" s="50">
        <v>1</v>
      </c>
      <c r="B29" s="52" t="s">
        <v>236</v>
      </c>
      <c r="C29" s="52" t="s">
        <v>237</v>
      </c>
      <c r="D29" s="34">
        <v>840</v>
      </c>
      <c r="E29" s="36">
        <f t="shared" si="1"/>
        <v>840</v>
      </c>
    </row>
    <row r="30" spans="1:5" ht="20.100000000000001" customHeight="1" x14ac:dyDescent="0.2">
      <c r="A30" s="50">
        <v>1</v>
      </c>
      <c r="B30" s="53" t="s">
        <v>238</v>
      </c>
      <c r="C30" s="53" t="s">
        <v>239</v>
      </c>
      <c r="D30" s="34">
        <v>840</v>
      </c>
      <c r="E30" s="36">
        <f t="shared" si="1"/>
        <v>840</v>
      </c>
    </row>
    <row r="31" spans="1:5" ht="20.100000000000001" customHeight="1" x14ac:dyDescent="0.2">
      <c r="A31" s="50">
        <v>1</v>
      </c>
      <c r="B31" s="53" t="s">
        <v>240</v>
      </c>
      <c r="C31" s="53" t="s">
        <v>241</v>
      </c>
      <c r="D31" s="34">
        <v>840</v>
      </c>
      <c r="E31" s="36">
        <f t="shared" si="1"/>
        <v>840</v>
      </c>
    </row>
    <row r="32" spans="1:5" ht="20.100000000000001" customHeight="1" x14ac:dyDescent="0.2">
      <c r="A32" s="50">
        <v>1</v>
      </c>
      <c r="B32" s="54" t="s">
        <v>242</v>
      </c>
      <c r="C32" s="54" t="s">
        <v>243</v>
      </c>
      <c r="D32" s="34">
        <v>840</v>
      </c>
      <c r="E32" s="36">
        <f t="shared" si="1"/>
        <v>840</v>
      </c>
    </row>
    <row r="33" spans="1:6" ht="20.100000000000001" customHeight="1" x14ac:dyDescent="0.2">
      <c r="A33" s="50">
        <v>1</v>
      </c>
      <c r="B33" s="53" t="s">
        <v>244</v>
      </c>
      <c r="C33" s="53" t="s">
        <v>245</v>
      </c>
      <c r="D33" s="34">
        <v>840</v>
      </c>
      <c r="E33" s="36">
        <f t="shared" si="1"/>
        <v>840</v>
      </c>
    </row>
    <row r="34" spans="1:6" ht="20.100000000000001" customHeight="1" x14ac:dyDescent="0.2">
      <c r="A34" s="50">
        <v>1</v>
      </c>
      <c r="B34" s="53" t="s">
        <v>246</v>
      </c>
      <c r="C34" s="53" t="s">
        <v>247</v>
      </c>
      <c r="D34" s="34">
        <v>840</v>
      </c>
      <c r="E34" s="36">
        <f t="shared" si="1"/>
        <v>840</v>
      </c>
    </row>
    <row r="35" spans="1:6" ht="20.100000000000001" customHeight="1" x14ac:dyDescent="0.2">
      <c r="A35" s="50">
        <v>1</v>
      </c>
      <c r="B35" s="54" t="s">
        <v>248</v>
      </c>
      <c r="C35" s="54" t="s">
        <v>249</v>
      </c>
      <c r="D35" s="34">
        <v>840</v>
      </c>
      <c r="E35" s="36">
        <f t="shared" si="1"/>
        <v>840</v>
      </c>
    </row>
    <row r="36" spans="1:6" ht="20.100000000000001" customHeight="1" x14ac:dyDescent="0.2">
      <c r="A36" s="50">
        <v>1</v>
      </c>
      <c r="B36" s="55" t="s">
        <v>24</v>
      </c>
      <c r="C36" s="51" t="s">
        <v>25</v>
      </c>
      <c r="D36" s="34">
        <v>840</v>
      </c>
      <c r="E36" s="36">
        <f t="shared" si="1"/>
        <v>840</v>
      </c>
    </row>
    <row r="37" spans="1:6" ht="20.100000000000001" customHeight="1" x14ac:dyDescent="0.2">
      <c r="A37" s="50">
        <v>1</v>
      </c>
      <c r="B37" s="55" t="s">
        <v>26</v>
      </c>
      <c r="C37" s="51" t="s">
        <v>27</v>
      </c>
      <c r="D37" s="34">
        <v>840</v>
      </c>
      <c r="E37" s="36">
        <f t="shared" si="1"/>
        <v>840</v>
      </c>
    </row>
    <row r="38" spans="1:6" ht="20.100000000000001" customHeight="1" x14ac:dyDescent="0.2">
      <c r="A38" s="50">
        <v>1</v>
      </c>
      <c r="B38" s="55" t="s">
        <v>28</v>
      </c>
      <c r="C38" s="51" t="s">
        <v>29</v>
      </c>
      <c r="D38" s="34">
        <v>840</v>
      </c>
      <c r="E38" s="36">
        <f t="shared" si="1"/>
        <v>840</v>
      </c>
    </row>
    <row r="39" spans="1:6" ht="20.100000000000001" customHeight="1" x14ac:dyDescent="0.2">
      <c r="A39" s="50">
        <v>1</v>
      </c>
      <c r="B39" s="55" t="s">
        <v>30</v>
      </c>
      <c r="C39" s="51" t="s">
        <v>31</v>
      </c>
      <c r="D39" s="34">
        <v>840</v>
      </c>
      <c r="E39" s="36">
        <f t="shared" si="1"/>
        <v>840</v>
      </c>
    </row>
    <row r="40" spans="1:6" ht="20.100000000000001" customHeight="1" x14ac:dyDescent="0.2">
      <c r="A40" s="50">
        <v>1</v>
      </c>
      <c r="B40" s="55" t="s">
        <v>32</v>
      </c>
      <c r="C40" s="51" t="s">
        <v>33</v>
      </c>
      <c r="D40" s="34">
        <v>840</v>
      </c>
      <c r="E40" s="36">
        <f t="shared" si="1"/>
        <v>840</v>
      </c>
    </row>
    <row r="41" spans="1:6" ht="20.100000000000001" customHeight="1" x14ac:dyDescent="0.2">
      <c r="A41" s="50">
        <v>1</v>
      </c>
      <c r="B41" s="55" t="s">
        <v>34</v>
      </c>
      <c r="C41" s="51" t="s">
        <v>35</v>
      </c>
      <c r="D41" s="34">
        <v>840</v>
      </c>
      <c r="E41" s="36">
        <f t="shared" si="1"/>
        <v>840</v>
      </c>
    </row>
    <row r="42" spans="1:6" ht="20.100000000000001" customHeight="1" x14ac:dyDescent="0.25">
      <c r="A42" s="50">
        <v>1</v>
      </c>
      <c r="B42" s="55" t="s">
        <v>36</v>
      </c>
      <c r="C42" s="51" t="s">
        <v>37</v>
      </c>
      <c r="D42" s="34">
        <v>840</v>
      </c>
      <c r="E42" s="36">
        <f t="shared" si="1"/>
        <v>840</v>
      </c>
      <c r="F42"/>
    </row>
    <row r="43" spans="1:6" ht="20.100000000000001" customHeight="1" x14ac:dyDescent="0.25">
      <c r="A43" s="50">
        <v>1</v>
      </c>
      <c r="B43" s="55" t="s">
        <v>38</v>
      </c>
      <c r="C43" s="51" t="s">
        <v>39</v>
      </c>
      <c r="D43" s="34">
        <v>840</v>
      </c>
      <c r="E43" s="36">
        <f t="shared" si="1"/>
        <v>840</v>
      </c>
      <c r="F43"/>
    </row>
    <row r="44" spans="1:6" ht="20.100000000000001" customHeight="1" x14ac:dyDescent="0.25">
      <c r="A44" s="5">
        <v>4</v>
      </c>
      <c r="B44" s="6" t="s">
        <v>40</v>
      </c>
      <c r="C44" s="56" t="s">
        <v>41</v>
      </c>
      <c r="D44" s="34">
        <v>48</v>
      </c>
      <c r="E44" s="36">
        <f t="shared" si="1"/>
        <v>192</v>
      </c>
      <c r="F44"/>
    </row>
    <row r="45" spans="1:6" ht="20.100000000000001" customHeight="1" x14ac:dyDescent="0.25">
      <c r="A45" s="5">
        <v>4</v>
      </c>
      <c r="B45" s="6" t="s">
        <v>42</v>
      </c>
      <c r="C45" s="56" t="s">
        <v>43</v>
      </c>
      <c r="D45" s="34">
        <v>48</v>
      </c>
      <c r="E45" s="36">
        <f t="shared" si="1"/>
        <v>192</v>
      </c>
      <c r="F45"/>
    </row>
    <row r="46" spans="1:6" ht="20.100000000000001" customHeight="1" x14ac:dyDescent="0.25">
      <c r="A46" s="5">
        <v>4</v>
      </c>
      <c r="B46" s="6" t="s">
        <v>44</v>
      </c>
      <c r="C46" s="30" t="s">
        <v>45</v>
      </c>
      <c r="D46" s="34">
        <v>48</v>
      </c>
      <c r="E46" s="36">
        <f t="shared" si="1"/>
        <v>192</v>
      </c>
      <c r="F46"/>
    </row>
    <row r="47" spans="1:6" ht="20.100000000000001" customHeight="1" x14ac:dyDescent="0.25">
      <c r="A47" s="5">
        <v>4</v>
      </c>
      <c r="B47" s="6" t="s">
        <v>46</v>
      </c>
      <c r="C47" s="30" t="s">
        <v>47</v>
      </c>
      <c r="D47" s="34">
        <v>48</v>
      </c>
      <c r="E47" s="36">
        <f t="shared" si="1"/>
        <v>192</v>
      </c>
      <c r="F47"/>
    </row>
    <row r="48" spans="1:6" ht="20.100000000000001" customHeight="1" x14ac:dyDescent="0.25">
      <c r="A48" s="5">
        <v>4</v>
      </c>
      <c r="B48" s="6" t="s">
        <v>48</v>
      </c>
      <c r="C48" s="30" t="s">
        <v>49</v>
      </c>
      <c r="D48" s="34">
        <v>48</v>
      </c>
      <c r="E48" s="36">
        <f t="shared" si="1"/>
        <v>192</v>
      </c>
      <c r="F48"/>
    </row>
    <row r="49" spans="1:6" ht="20.100000000000001" customHeight="1" x14ac:dyDescent="0.25">
      <c r="A49" s="5">
        <v>4</v>
      </c>
      <c r="B49" s="6" t="s">
        <v>50</v>
      </c>
      <c r="C49" s="30" t="s">
        <v>51</v>
      </c>
      <c r="D49" s="34">
        <v>48</v>
      </c>
      <c r="E49" s="36">
        <f t="shared" si="1"/>
        <v>192</v>
      </c>
      <c r="F49"/>
    </row>
    <row r="50" spans="1:6" ht="20.100000000000001" customHeight="1" x14ac:dyDescent="0.25">
      <c r="A50" s="5">
        <v>4</v>
      </c>
      <c r="B50" s="6" t="s">
        <v>52</v>
      </c>
      <c r="C50" s="30" t="s">
        <v>53</v>
      </c>
      <c r="D50" s="34">
        <v>48</v>
      </c>
      <c r="E50" s="36">
        <f t="shared" si="1"/>
        <v>192</v>
      </c>
      <c r="F50"/>
    </row>
    <row r="51" spans="1:6" ht="20.100000000000001" customHeight="1" x14ac:dyDescent="0.25">
      <c r="A51" s="5">
        <v>4</v>
      </c>
      <c r="B51" s="6" t="s">
        <v>54</v>
      </c>
      <c r="C51" s="30" t="s">
        <v>55</v>
      </c>
      <c r="D51" s="34">
        <v>48</v>
      </c>
      <c r="E51" s="36">
        <f t="shared" si="1"/>
        <v>192</v>
      </c>
      <c r="F51"/>
    </row>
    <row r="52" spans="1:6" ht="20.100000000000001" customHeight="1" x14ac:dyDescent="0.25">
      <c r="A52" s="5">
        <v>4</v>
      </c>
      <c r="B52" s="6" t="s">
        <v>56</v>
      </c>
      <c r="C52" s="30" t="s">
        <v>57</v>
      </c>
      <c r="D52" s="34">
        <v>48</v>
      </c>
      <c r="E52" s="36">
        <f t="shared" si="1"/>
        <v>192</v>
      </c>
      <c r="F52"/>
    </row>
    <row r="53" spans="1:6" ht="20.100000000000001" customHeight="1" x14ac:dyDescent="0.25">
      <c r="A53" s="5">
        <v>4</v>
      </c>
      <c r="B53" s="6" t="s">
        <v>58</v>
      </c>
      <c r="C53" s="30" t="s">
        <v>59</v>
      </c>
      <c r="D53" s="34">
        <v>48</v>
      </c>
      <c r="E53" s="36">
        <f t="shared" si="1"/>
        <v>192</v>
      </c>
      <c r="F53"/>
    </row>
    <row r="54" spans="1:6" ht="20.100000000000001" customHeight="1" x14ac:dyDescent="0.25">
      <c r="A54" s="5">
        <v>4</v>
      </c>
      <c r="B54" s="6" t="s">
        <v>60</v>
      </c>
      <c r="C54" s="30" t="s">
        <v>61</v>
      </c>
      <c r="D54" s="34">
        <v>48</v>
      </c>
      <c r="E54" s="36">
        <f t="shared" si="1"/>
        <v>192</v>
      </c>
      <c r="F54"/>
    </row>
    <row r="55" spans="1:6" ht="20.100000000000001" customHeight="1" x14ac:dyDescent="0.25">
      <c r="A55" s="5">
        <v>4</v>
      </c>
      <c r="B55" s="6" t="s">
        <v>62</v>
      </c>
      <c r="C55" s="30" t="s">
        <v>63</v>
      </c>
      <c r="D55" s="34">
        <v>48</v>
      </c>
      <c r="E55" s="36">
        <f t="shared" si="1"/>
        <v>192</v>
      </c>
      <c r="F55"/>
    </row>
    <row r="56" spans="1:6" ht="20.100000000000001" customHeight="1" x14ac:dyDescent="0.25">
      <c r="A56" s="5">
        <v>4</v>
      </c>
      <c r="B56" s="6" t="s">
        <v>64</v>
      </c>
      <c r="C56" s="30" t="s">
        <v>65</v>
      </c>
      <c r="D56" s="34">
        <v>48</v>
      </c>
      <c r="E56" s="36">
        <f t="shared" si="1"/>
        <v>192</v>
      </c>
      <c r="F56"/>
    </row>
    <row r="57" spans="1:6" ht="20.100000000000001" customHeight="1" x14ac:dyDescent="0.25">
      <c r="A57" s="5">
        <v>4</v>
      </c>
      <c r="B57" s="6" t="s">
        <v>66</v>
      </c>
      <c r="C57" s="30" t="s">
        <v>67</v>
      </c>
      <c r="D57" s="34">
        <v>48</v>
      </c>
      <c r="E57" s="36">
        <f t="shared" si="1"/>
        <v>192</v>
      </c>
      <c r="F57"/>
    </row>
    <row r="58" spans="1:6" ht="20.100000000000001" customHeight="1" x14ac:dyDescent="0.25">
      <c r="A58" s="5">
        <v>4</v>
      </c>
      <c r="B58" s="6" t="s">
        <v>68</v>
      </c>
      <c r="C58" s="30" t="s">
        <v>69</v>
      </c>
      <c r="D58" s="34">
        <v>48</v>
      </c>
      <c r="E58" s="36">
        <f t="shared" si="1"/>
        <v>192</v>
      </c>
      <c r="F58"/>
    </row>
    <row r="59" spans="1:6" ht="20.100000000000001" customHeight="1" x14ac:dyDescent="0.25">
      <c r="A59" s="5">
        <v>4</v>
      </c>
      <c r="B59" s="6" t="s">
        <v>70</v>
      </c>
      <c r="C59" s="30" t="s">
        <v>71</v>
      </c>
      <c r="D59" s="34">
        <v>48</v>
      </c>
      <c r="E59" s="36">
        <f t="shared" si="1"/>
        <v>192</v>
      </c>
      <c r="F59"/>
    </row>
    <row r="60" spans="1:6" ht="20.100000000000001" customHeight="1" x14ac:dyDescent="0.25">
      <c r="A60" s="5">
        <v>4</v>
      </c>
      <c r="B60" s="6" t="s">
        <v>72</v>
      </c>
      <c r="C60" s="30" t="s">
        <v>73</v>
      </c>
      <c r="D60" s="34">
        <v>48</v>
      </c>
      <c r="E60" s="36">
        <f t="shared" si="1"/>
        <v>192</v>
      </c>
      <c r="F60"/>
    </row>
    <row r="61" spans="1:6" ht="20.100000000000001" customHeight="1" x14ac:dyDescent="0.25">
      <c r="A61" s="5">
        <v>4</v>
      </c>
      <c r="B61" s="6" t="s">
        <v>74</v>
      </c>
      <c r="C61" s="30" t="s">
        <v>75</v>
      </c>
      <c r="D61" s="34">
        <v>48</v>
      </c>
      <c r="E61" s="36">
        <f t="shared" si="1"/>
        <v>192</v>
      </c>
      <c r="F61"/>
    </row>
    <row r="62" spans="1:6" ht="20.100000000000001" customHeight="1" x14ac:dyDescent="0.25">
      <c r="A62" s="5">
        <v>4</v>
      </c>
      <c r="B62" s="6" t="s">
        <v>76</v>
      </c>
      <c r="C62" s="30" t="s">
        <v>77</v>
      </c>
      <c r="D62" s="34">
        <v>48</v>
      </c>
      <c r="E62" s="36">
        <f t="shared" si="1"/>
        <v>192</v>
      </c>
      <c r="F62"/>
    </row>
    <row r="63" spans="1:6" ht="20.100000000000001" customHeight="1" x14ac:dyDescent="0.25">
      <c r="A63" s="5">
        <v>4</v>
      </c>
      <c r="B63" s="6" t="s">
        <v>78</v>
      </c>
      <c r="C63" s="30" t="s">
        <v>79</v>
      </c>
      <c r="D63" s="34">
        <v>48</v>
      </c>
      <c r="E63" s="36">
        <f t="shared" si="1"/>
        <v>192</v>
      </c>
      <c r="F63"/>
    </row>
    <row r="64" spans="1:6" ht="20.100000000000001" customHeight="1" x14ac:dyDescent="0.25">
      <c r="A64" s="5">
        <v>5</v>
      </c>
      <c r="B64" s="6" t="s">
        <v>80</v>
      </c>
      <c r="C64" s="29" t="s">
        <v>81</v>
      </c>
      <c r="D64" s="34">
        <v>60</v>
      </c>
      <c r="E64" s="36">
        <f t="shared" si="1"/>
        <v>300</v>
      </c>
      <c r="F64"/>
    </row>
    <row r="65" spans="1:6" ht="20.100000000000001" customHeight="1" x14ac:dyDescent="0.25">
      <c r="A65" s="5">
        <v>5</v>
      </c>
      <c r="B65" s="6" t="s">
        <v>82</v>
      </c>
      <c r="C65" s="29" t="s">
        <v>83</v>
      </c>
      <c r="D65" s="34">
        <v>60</v>
      </c>
      <c r="E65" s="36">
        <f t="shared" si="1"/>
        <v>300</v>
      </c>
      <c r="F65"/>
    </row>
    <row r="66" spans="1:6" ht="20.100000000000001" customHeight="1" x14ac:dyDescent="0.25">
      <c r="A66" s="5">
        <v>5</v>
      </c>
      <c r="B66" s="6" t="s">
        <v>84</v>
      </c>
      <c r="C66" s="29" t="s">
        <v>85</v>
      </c>
      <c r="D66" s="34">
        <v>60</v>
      </c>
      <c r="E66" s="36">
        <f t="shared" si="1"/>
        <v>300</v>
      </c>
      <c r="F66"/>
    </row>
    <row r="67" spans="1:6" ht="20.100000000000001" customHeight="1" x14ac:dyDescent="0.25">
      <c r="A67" s="5">
        <v>5</v>
      </c>
      <c r="B67" s="6" t="s">
        <v>86</v>
      </c>
      <c r="C67" s="29" t="s">
        <v>87</v>
      </c>
      <c r="D67" s="34">
        <v>60</v>
      </c>
      <c r="E67" s="36">
        <f t="shared" si="1"/>
        <v>300</v>
      </c>
      <c r="F67"/>
    </row>
    <row r="68" spans="1:6" ht="20.100000000000001" customHeight="1" x14ac:dyDescent="0.25">
      <c r="A68" s="5">
        <v>5</v>
      </c>
      <c r="B68" s="6" t="s">
        <v>88</v>
      </c>
      <c r="C68" s="29" t="s">
        <v>89</v>
      </c>
      <c r="D68" s="34">
        <v>60</v>
      </c>
      <c r="E68" s="36">
        <f t="shared" si="1"/>
        <v>300</v>
      </c>
      <c r="F68"/>
    </row>
    <row r="69" spans="1:6" ht="20.100000000000001" customHeight="1" x14ac:dyDescent="0.25">
      <c r="A69" s="5">
        <v>5</v>
      </c>
      <c r="B69" s="6" t="s">
        <v>90</v>
      </c>
      <c r="C69" s="29" t="s">
        <v>91</v>
      </c>
      <c r="D69" s="34">
        <v>60</v>
      </c>
      <c r="E69" s="36">
        <f t="shared" si="1"/>
        <v>300</v>
      </c>
      <c r="F69"/>
    </row>
    <row r="70" spans="1:6" ht="20.100000000000001" customHeight="1" x14ac:dyDescent="0.25">
      <c r="A70" s="5">
        <v>5</v>
      </c>
      <c r="B70" s="6" t="s">
        <v>92</v>
      </c>
      <c r="C70" s="29" t="s">
        <v>93</v>
      </c>
      <c r="D70" s="34">
        <v>60</v>
      </c>
      <c r="E70" s="36">
        <f t="shared" si="1"/>
        <v>300</v>
      </c>
      <c r="F70"/>
    </row>
    <row r="71" spans="1:6" ht="20.100000000000001" customHeight="1" x14ac:dyDescent="0.25">
      <c r="A71" s="5">
        <v>5</v>
      </c>
      <c r="B71" s="6" t="s">
        <v>94</v>
      </c>
      <c r="C71" s="29" t="s">
        <v>95</v>
      </c>
      <c r="D71" s="34">
        <v>60</v>
      </c>
      <c r="E71" s="36">
        <f t="shared" si="1"/>
        <v>300</v>
      </c>
      <c r="F71"/>
    </row>
    <row r="72" spans="1:6" ht="20.100000000000001" customHeight="1" x14ac:dyDescent="0.25">
      <c r="A72" s="5">
        <v>5</v>
      </c>
      <c r="B72" s="6" t="s">
        <v>96</v>
      </c>
      <c r="C72" s="29" t="s">
        <v>97</v>
      </c>
      <c r="D72" s="34">
        <v>60</v>
      </c>
      <c r="E72" s="36">
        <f t="shared" si="1"/>
        <v>300</v>
      </c>
      <c r="F72"/>
    </row>
    <row r="73" spans="1:6" ht="20.100000000000001" customHeight="1" x14ac:dyDescent="0.25">
      <c r="A73" s="5">
        <v>5</v>
      </c>
      <c r="B73" s="6" t="s">
        <v>98</v>
      </c>
      <c r="C73" s="29" t="s">
        <v>99</v>
      </c>
      <c r="D73" s="34">
        <v>60</v>
      </c>
      <c r="E73" s="36">
        <f t="shared" si="1"/>
        <v>300</v>
      </c>
      <c r="F73"/>
    </row>
    <row r="74" spans="1:6" ht="20.100000000000001" customHeight="1" x14ac:dyDescent="0.25">
      <c r="A74" s="5">
        <v>5</v>
      </c>
      <c r="B74" s="6" t="s">
        <v>100</v>
      </c>
      <c r="C74" s="29" t="s">
        <v>101</v>
      </c>
      <c r="D74" s="34">
        <v>60</v>
      </c>
      <c r="E74" s="36">
        <f t="shared" si="1"/>
        <v>300</v>
      </c>
      <c r="F74"/>
    </row>
    <row r="75" spans="1:6" ht="20.100000000000001" customHeight="1" x14ac:dyDescent="0.25">
      <c r="A75" s="5">
        <v>5</v>
      </c>
      <c r="B75" s="6" t="s">
        <v>102</v>
      </c>
      <c r="C75" s="29" t="s">
        <v>103</v>
      </c>
      <c r="D75" s="34">
        <v>60</v>
      </c>
      <c r="E75" s="36">
        <f t="shared" si="1"/>
        <v>300</v>
      </c>
      <c r="F75"/>
    </row>
    <row r="76" spans="1:6" ht="20.100000000000001" customHeight="1" x14ac:dyDescent="0.25">
      <c r="A76" s="5">
        <v>5</v>
      </c>
      <c r="B76" s="6" t="s">
        <v>104</v>
      </c>
      <c r="C76" s="29" t="s">
        <v>105</v>
      </c>
      <c r="D76" s="34">
        <v>60</v>
      </c>
      <c r="E76" s="36">
        <f t="shared" si="1"/>
        <v>300</v>
      </c>
      <c r="F76"/>
    </row>
    <row r="77" spans="1:6" ht="20.100000000000001" customHeight="1" x14ac:dyDescent="0.25">
      <c r="A77" s="5">
        <v>5</v>
      </c>
      <c r="B77" s="6" t="s">
        <v>106</v>
      </c>
      <c r="C77" s="29" t="s">
        <v>107</v>
      </c>
      <c r="D77" s="34">
        <v>60</v>
      </c>
      <c r="E77" s="36">
        <f t="shared" si="1"/>
        <v>300</v>
      </c>
      <c r="F77"/>
    </row>
    <row r="78" spans="1:6" ht="20.100000000000001" customHeight="1" x14ac:dyDescent="0.25">
      <c r="A78" s="5">
        <v>5</v>
      </c>
      <c r="B78" s="6" t="s">
        <v>108</v>
      </c>
      <c r="C78" s="29" t="s">
        <v>109</v>
      </c>
      <c r="D78" s="34">
        <v>60</v>
      </c>
      <c r="E78" s="36">
        <f t="shared" si="1"/>
        <v>300</v>
      </c>
      <c r="F78"/>
    </row>
    <row r="79" spans="1:6" ht="20.100000000000001" customHeight="1" x14ac:dyDescent="0.25">
      <c r="A79" s="5">
        <v>5</v>
      </c>
      <c r="B79" s="6" t="s">
        <v>110</v>
      </c>
      <c r="C79" s="29" t="s">
        <v>111</v>
      </c>
      <c r="D79" s="34">
        <v>60</v>
      </c>
      <c r="E79" s="36">
        <f t="shared" si="1"/>
        <v>300</v>
      </c>
      <c r="F79"/>
    </row>
    <row r="80" spans="1:6" ht="20.100000000000001" customHeight="1" x14ac:dyDescent="0.25">
      <c r="A80" s="5">
        <v>5</v>
      </c>
      <c r="B80" s="6" t="s">
        <v>112</v>
      </c>
      <c r="C80" s="29" t="s">
        <v>113</v>
      </c>
      <c r="D80" s="34">
        <v>60</v>
      </c>
      <c r="E80" s="36">
        <f t="shared" si="1"/>
        <v>300</v>
      </c>
      <c r="F80"/>
    </row>
    <row r="81" spans="1:6" ht="20.100000000000001" customHeight="1" x14ac:dyDescent="0.25">
      <c r="A81" s="5">
        <v>5</v>
      </c>
      <c r="B81" s="6" t="s">
        <v>114</v>
      </c>
      <c r="C81" s="29" t="s">
        <v>115</v>
      </c>
      <c r="D81" s="34">
        <v>60</v>
      </c>
      <c r="E81" s="36">
        <f t="shared" si="1"/>
        <v>300</v>
      </c>
      <c r="F81"/>
    </row>
    <row r="82" spans="1:6" ht="20.100000000000001" customHeight="1" x14ac:dyDescent="0.25">
      <c r="A82" s="5">
        <v>5</v>
      </c>
      <c r="B82" s="6" t="s">
        <v>116</v>
      </c>
      <c r="C82" s="29" t="s">
        <v>117</v>
      </c>
      <c r="D82" s="34">
        <v>60</v>
      </c>
      <c r="E82" s="36">
        <f t="shared" si="1"/>
        <v>300</v>
      </c>
      <c r="F82"/>
    </row>
    <row r="83" spans="1:6" ht="20.100000000000001" customHeight="1" x14ac:dyDescent="0.25">
      <c r="A83" s="5">
        <v>5</v>
      </c>
      <c r="B83" s="6" t="s">
        <v>118</v>
      </c>
      <c r="C83" s="29" t="s">
        <v>119</v>
      </c>
      <c r="D83" s="34">
        <v>60</v>
      </c>
      <c r="E83" s="36">
        <f t="shared" si="1"/>
        <v>300</v>
      </c>
      <c r="F83"/>
    </row>
    <row r="84" spans="1:6" ht="20.100000000000001" customHeight="1" x14ac:dyDescent="0.25">
      <c r="A84" s="5">
        <v>5</v>
      </c>
      <c r="B84" s="6" t="s">
        <v>120</v>
      </c>
      <c r="C84" s="29" t="s">
        <v>121</v>
      </c>
      <c r="D84" s="34">
        <v>60</v>
      </c>
      <c r="E84" s="36">
        <f t="shared" si="1"/>
        <v>300</v>
      </c>
      <c r="F84"/>
    </row>
    <row r="85" spans="1:6" ht="20.100000000000001" customHeight="1" x14ac:dyDescent="0.25">
      <c r="A85" s="5">
        <v>6</v>
      </c>
      <c r="B85" s="7" t="s">
        <v>122</v>
      </c>
      <c r="C85" s="29" t="s">
        <v>123</v>
      </c>
      <c r="D85" s="34">
        <v>60</v>
      </c>
      <c r="E85" s="36">
        <f t="shared" si="1"/>
        <v>360</v>
      </c>
      <c r="F85"/>
    </row>
    <row r="86" spans="1:6" ht="20.100000000000001" customHeight="1" x14ac:dyDescent="0.25">
      <c r="A86" s="5">
        <v>6</v>
      </c>
      <c r="B86" s="7" t="s">
        <v>124</v>
      </c>
      <c r="C86" s="29" t="s">
        <v>125</v>
      </c>
      <c r="D86" s="34">
        <v>60</v>
      </c>
      <c r="E86" s="36">
        <f t="shared" si="1"/>
        <v>360</v>
      </c>
      <c r="F86"/>
    </row>
    <row r="87" spans="1:6" ht="20.100000000000001" customHeight="1" x14ac:dyDescent="0.25">
      <c r="A87" s="5">
        <v>6</v>
      </c>
      <c r="B87" s="7" t="s">
        <v>126</v>
      </c>
      <c r="C87" s="29" t="s">
        <v>127</v>
      </c>
      <c r="D87" s="34">
        <v>60</v>
      </c>
      <c r="E87" s="36">
        <f t="shared" ref="E87:E111" si="2">A87*D87</f>
        <v>360</v>
      </c>
      <c r="F87"/>
    </row>
    <row r="88" spans="1:6" ht="20.100000000000001" customHeight="1" x14ac:dyDescent="0.25">
      <c r="A88" s="5">
        <v>6</v>
      </c>
      <c r="B88" s="7" t="s">
        <v>128</v>
      </c>
      <c r="C88" s="29" t="s">
        <v>129</v>
      </c>
      <c r="D88" s="34">
        <v>60</v>
      </c>
      <c r="E88" s="36">
        <f t="shared" si="2"/>
        <v>360</v>
      </c>
      <c r="F88"/>
    </row>
    <row r="89" spans="1:6" ht="20.100000000000001" customHeight="1" x14ac:dyDescent="0.25">
      <c r="A89" s="5">
        <v>6</v>
      </c>
      <c r="B89" s="6" t="s">
        <v>130</v>
      </c>
      <c r="C89" s="29" t="s">
        <v>131</v>
      </c>
      <c r="D89" s="34">
        <v>60</v>
      </c>
      <c r="E89" s="36">
        <f t="shared" si="2"/>
        <v>360</v>
      </c>
      <c r="F89"/>
    </row>
    <row r="90" spans="1:6" ht="20.100000000000001" customHeight="1" x14ac:dyDescent="0.25">
      <c r="A90" s="5">
        <v>6</v>
      </c>
      <c r="B90" s="6" t="s">
        <v>132</v>
      </c>
      <c r="C90" s="29" t="s">
        <v>133</v>
      </c>
      <c r="D90" s="34">
        <v>60</v>
      </c>
      <c r="E90" s="36">
        <f t="shared" si="2"/>
        <v>360</v>
      </c>
      <c r="F90"/>
    </row>
    <row r="91" spans="1:6" ht="20.100000000000001" customHeight="1" x14ac:dyDescent="0.25">
      <c r="A91" s="5">
        <v>6</v>
      </c>
      <c r="B91" s="6" t="s">
        <v>134</v>
      </c>
      <c r="C91" s="29" t="s">
        <v>135</v>
      </c>
      <c r="D91" s="34">
        <v>60</v>
      </c>
      <c r="E91" s="36">
        <f t="shared" si="2"/>
        <v>360</v>
      </c>
      <c r="F91"/>
    </row>
    <row r="92" spans="1:6" ht="20.100000000000001" customHeight="1" x14ac:dyDescent="0.25">
      <c r="A92" s="5">
        <v>2</v>
      </c>
      <c r="B92" s="6" t="s">
        <v>136</v>
      </c>
      <c r="C92" s="29" t="s">
        <v>137</v>
      </c>
      <c r="D92" s="34">
        <v>60</v>
      </c>
      <c r="E92" s="36">
        <f t="shared" si="2"/>
        <v>120</v>
      </c>
      <c r="F92"/>
    </row>
    <row r="93" spans="1:6" ht="20.100000000000001" customHeight="1" x14ac:dyDescent="0.25">
      <c r="A93" s="5">
        <v>3</v>
      </c>
      <c r="B93" s="7" t="s">
        <v>138</v>
      </c>
      <c r="C93" s="29" t="s">
        <v>139</v>
      </c>
      <c r="D93" s="34">
        <v>48</v>
      </c>
      <c r="E93" s="36">
        <f t="shared" si="2"/>
        <v>144</v>
      </c>
      <c r="F93"/>
    </row>
    <row r="94" spans="1:6" ht="20.100000000000001" customHeight="1" x14ac:dyDescent="0.25">
      <c r="A94" s="5">
        <v>3</v>
      </c>
      <c r="B94" s="7" t="s">
        <v>140</v>
      </c>
      <c r="C94" s="29" t="s">
        <v>141</v>
      </c>
      <c r="D94" s="34">
        <v>48</v>
      </c>
      <c r="E94" s="36">
        <f t="shared" si="2"/>
        <v>144</v>
      </c>
      <c r="F94"/>
    </row>
    <row r="95" spans="1:6" ht="20.100000000000001" customHeight="1" x14ac:dyDescent="0.25">
      <c r="A95" s="5">
        <v>3</v>
      </c>
      <c r="B95" s="7" t="s">
        <v>142</v>
      </c>
      <c r="C95" s="29" t="s">
        <v>143</v>
      </c>
      <c r="D95" s="34">
        <v>48</v>
      </c>
      <c r="E95" s="36">
        <f t="shared" si="2"/>
        <v>144</v>
      </c>
      <c r="F95"/>
    </row>
    <row r="96" spans="1:6" ht="20.100000000000001" customHeight="1" x14ac:dyDescent="0.25">
      <c r="A96" s="5">
        <v>3</v>
      </c>
      <c r="B96" s="7" t="s">
        <v>144</v>
      </c>
      <c r="C96" s="29" t="s">
        <v>145</v>
      </c>
      <c r="D96" s="34">
        <v>48</v>
      </c>
      <c r="E96" s="36">
        <f t="shared" si="2"/>
        <v>144</v>
      </c>
      <c r="F96"/>
    </row>
    <row r="97" spans="1:6" ht="20.100000000000001" customHeight="1" x14ac:dyDescent="0.25">
      <c r="A97" s="5">
        <v>3</v>
      </c>
      <c r="B97" s="7" t="s">
        <v>146</v>
      </c>
      <c r="C97" s="29" t="s">
        <v>147</v>
      </c>
      <c r="D97" s="34">
        <v>48</v>
      </c>
      <c r="E97" s="36">
        <f t="shared" si="2"/>
        <v>144</v>
      </c>
      <c r="F97"/>
    </row>
    <row r="98" spans="1:6" ht="20.100000000000001" customHeight="1" x14ac:dyDescent="0.25">
      <c r="A98" s="5">
        <v>3</v>
      </c>
      <c r="B98" s="7" t="s">
        <v>148</v>
      </c>
      <c r="C98" s="29" t="s">
        <v>149</v>
      </c>
      <c r="D98" s="34">
        <v>48</v>
      </c>
      <c r="E98" s="36">
        <f t="shared" si="2"/>
        <v>144</v>
      </c>
      <c r="F98"/>
    </row>
    <row r="99" spans="1:6" ht="20.100000000000001" customHeight="1" x14ac:dyDescent="0.25">
      <c r="A99" s="5">
        <v>3</v>
      </c>
      <c r="B99" s="7" t="s">
        <v>150</v>
      </c>
      <c r="C99" s="29" t="s">
        <v>151</v>
      </c>
      <c r="D99" s="34">
        <v>48</v>
      </c>
      <c r="E99" s="36">
        <f t="shared" si="2"/>
        <v>144</v>
      </c>
      <c r="F99"/>
    </row>
    <row r="100" spans="1:6" ht="20.100000000000001" customHeight="1" x14ac:dyDescent="0.25">
      <c r="A100" s="5">
        <v>3</v>
      </c>
      <c r="B100" s="7" t="s">
        <v>152</v>
      </c>
      <c r="C100" s="29" t="s">
        <v>153</v>
      </c>
      <c r="D100" s="34">
        <v>48</v>
      </c>
      <c r="E100" s="36">
        <f t="shared" si="2"/>
        <v>144</v>
      </c>
      <c r="F100"/>
    </row>
    <row r="101" spans="1:6" ht="20.100000000000001" customHeight="1" x14ac:dyDescent="0.25">
      <c r="A101" s="5">
        <v>3</v>
      </c>
      <c r="B101" s="7" t="s">
        <v>154</v>
      </c>
      <c r="C101" s="29" t="s">
        <v>155</v>
      </c>
      <c r="D101" s="34">
        <v>48</v>
      </c>
      <c r="E101" s="36">
        <f t="shared" si="2"/>
        <v>144</v>
      </c>
      <c r="F101"/>
    </row>
    <row r="102" spans="1:6" ht="20.100000000000001" customHeight="1" x14ac:dyDescent="0.25">
      <c r="A102" s="5">
        <v>3</v>
      </c>
      <c r="B102" s="7" t="s">
        <v>156</v>
      </c>
      <c r="C102" s="29" t="s">
        <v>157</v>
      </c>
      <c r="D102" s="34">
        <v>48</v>
      </c>
      <c r="E102" s="36">
        <f t="shared" si="2"/>
        <v>144</v>
      </c>
      <c r="F102"/>
    </row>
    <row r="103" spans="1:6" ht="20.100000000000001" customHeight="1" x14ac:dyDescent="0.25">
      <c r="A103" s="5">
        <v>3</v>
      </c>
      <c r="B103" s="7" t="s">
        <v>158</v>
      </c>
      <c r="C103" s="29" t="s">
        <v>159</v>
      </c>
      <c r="D103" s="34">
        <v>48</v>
      </c>
      <c r="E103" s="36">
        <f t="shared" si="2"/>
        <v>144</v>
      </c>
      <c r="F103"/>
    </row>
    <row r="104" spans="1:6" ht="20.100000000000001" customHeight="1" x14ac:dyDescent="0.25">
      <c r="A104" s="5">
        <v>3</v>
      </c>
      <c r="B104" s="7" t="s">
        <v>160</v>
      </c>
      <c r="C104" s="29" t="s">
        <v>161</v>
      </c>
      <c r="D104" s="34">
        <v>48</v>
      </c>
      <c r="E104" s="36">
        <f t="shared" si="2"/>
        <v>144</v>
      </c>
      <c r="F104"/>
    </row>
    <row r="105" spans="1:6" ht="20.100000000000001" customHeight="1" x14ac:dyDescent="0.25">
      <c r="A105" s="5">
        <v>3</v>
      </c>
      <c r="B105" s="7" t="s">
        <v>162</v>
      </c>
      <c r="C105" s="29" t="s">
        <v>163</v>
      </c>
      <c r="D105" s="34">
        <v>48</v>
      </c>
      <c r="E105" s="36">
        <f t="shared" si="2"/>
        <v>144</v>
      </c>
      <c r="F105"/>
    </row>
    <row r="106" spans="1:6" ht="20.100000000000001" customHeight="1" x14ac:dyDescent="0.25">
      <c r="A106" s="5">
        <v>3</v>
      </c>
      <c r="B106" s="7" t="s">
        <v>164</v>
      </c>
      <c r="C106" s="29" t="s">
        <v>165</v>
      </c>
      <c r="D106" s="34">
        <v>48</v>
      </c>
      <c r="E106" s="36">
        <f t="shared" si="2"/>
        <v>144</v>
      </c>
      <c r="F106"/>
    </row>
    <row r="107" spans="1:6" ht="20.100000000000001" customHeight="1" x14ac:dyDescent="0.25">
      <c r="A107" s="5">
        <v>3</v>
      </c>
      <c r="B107" s="7" t="s">
        <v>166</v>
      </c>
      <c r="C107" s="29" t="s">
        <v>167</v>
      </c>
      <c r="D107" s="34">
        <v>48</v>
      </c>
      <c r="E107" s="36">
        <f t="shared" si="2"/>
        <v>144</v>
      </c>
      <c r="F107"/>
    </row>
    <row r="108" spans="1:6" ht="20.100000000000001" customHeight="1" x14ac:dyDescent="0.25">
      <c r="A108" s="5">
        <v>3</v>
      </c>
      <c r="B108" s="7" t="s">
        <v>168</v>
      </c>
      <c r="C108" s="29" t="s">
        <v>169</v>
      </c>
      <c r="D108" s="34">
        <v>48</v>
      </c>
      <c r="E108" s="36">
        <f t="shared" si="2"/>
        <v>144</v>
      </c>
      <c r="F108"/>
    </row>
    <row r="109" spans="1:6" ht="20.100000000000001" customHeight="1" x14ac:dyDescent="0.25">
      <c r="A109" s="8">
        <v>1</v>
      </c>
      <c r="B109" s="7" t="s">
        <v>170</v>
      </c>
      <c r="C109" s="29" t="s">
        <v>171</v>
      </c>
      <c r="D109" s="34">
        <v>48</v>
      </c>
      <c r="E109" s="36">
        <f t="shared" si="2"/>
        <v>48</v>
      </c>
      <c r="F109"/>
    </row>
    <row r="110" spans="1:6" ht="20.100000000000001" customHeight="1" x14ac:dyDescent="0.25">
      <c r="A110" s="8">
        <v>2</v>
      </c>
      <c r="B110" s="7" t="s">
        <v>172</v>
      </c>
      <c r="C110" s="29" t="s">
        <v>173</v>
      </c>
      <c r="D110" s="34">
        <v>48</v>
      </c>
      <c r="E110" s="36">
        <f t="shared" si="2"/>
        <v>96</v>
      </c>
      <c r="F110"/>
    </row>
    <row r="111" spans="1:6" ht="20.100000000000001" customHeight="1" x14ac:dyDescent="0.2">
      <c r="A111" s="8">
        <v>2</v>
      </c>
      <c r="B111" s="7" t="s">
        <v>174</v>
      </c>
      <c r="C111" s="29" t="s">
        <v>175</v>
      </c>
      <c r="D111" s="34">
        <v>48</v>
      </c>
      <c r="E111" s="36">
        <f t="shared" si="2"/>
        <v>96</v>
      </c>
    </row>
    <row r="112" spans="1:6" ht="20.100000000000001" customHeight="1" x14ac:dyDescent="0.25">
      <c r="A112" s="46" t="s">
        <v>228</v>
      </c>
      <c r="B112" s="47"/>
      <c r="C112" s="47"/>
      <c r="D112" s="48"/>
      <c r="E112" s="34">
        <f>SUM(E71:E111)</f>
        <v>9384</v>
      </c>
    </row>
    <row r="113" spans="1:5" ht="20.100000000000001" customHeight="1" x14ac:dyDescent="0.25">
      <c r="A113" s="46" t="s">
        <v>229</v>
      </c>
      <c r="B113" s="47"/>
      <c r="C113" s="47"/>
      <c r="D113" s="48"/>
      <c r="E113" s="34">
        <f>+E112*0.12</f>
        <v>1126.08</v>
      </c>
    </row>
    <row r="114" spans="1:5" ht="20.100000000000001" customHeight="1" x14ac:dyDescent="0.25">
      <c r="A114" s="46" t="s">
        <v>230</v>
      </c>
      <c r="B114" s="47"/>
      <c r="C114" s="47"/>
      <c r="D114" s="48"/>
      <c r="E114" s="35">
        <f>+E112+E113</f>
        <v>10510.08</v>
      </c>
    </row>
    <row r="115" spans="1:5" ht="20.100000000000001" customHeight="1" x14ac:dyDescent="0.25">
      <c r="A115" s="38" t="s">
        <v>176</v>
      </c>
      <c r="B115" s="39"/>
      <c r="C115" s="39"/>
      <c r="D115" s="9"/>
      <c r="E115" s="9"/>
    </row>
    <row r="116" spans="1:5" ht="20.100000000000001" customHeight="1" x14ac:dyDescent="0.25">
      <c r="B116" s="40" t="s">
        <v>177</v>
      </c>
      <c r="C116" s="41"/>
      <c r="D116" s="9"/>
      <c r="E116" s="9"/>
    </row>
    <row r="117" spans="1:5" ht="20.100000000000001" customHeight="1" x14ac:dyDescent="0.2">
      <c r="A117" s="9"/>
      <c r="B117" s="5">
        <v>1</v>
      </c>
      <c r="C117" s="29" t="s">
        <v>178</v>
      </c>
      <c r="D117" s="9"/>
      <c r="E117" s="9"/>
    </row>
    <row r="118" spans="1:5" ht="20.100000000000001" customHeight="1" x14ac:dyDescent="0.2">
      <c r="A118" s="9"/>
      <c r="B118" s="5">
        <v>1</v>
      </c>
      <c r="C118" s="29" t="s">
        <v>179</v>
      </c>
      <c r="D118" s="9"/>
      <c r="E118" s="9"/>
    </row>
    <row r="119" spans="1:5" ht="20.100000000000001" customHeight="1" x14ac:dyDescent="0.2">
      <c r="A119" s="9"/>
      <c r="B119" s="5">
        <v>1</v>
      </c>
      <c r="C119" s="29" t="s">
        <v>180</v>
      </c>
      <c r="D119" s="9"/>
      <c r="E119" s="9"/>
    </row>
    <row r="120" spans="1:5" ht="20.100000000000001" customHeight="1" x14ac:dyDescent="0.2">
      <c r="A120" s="9"/>
      <c r="B120" s="5">
        <v>1</v>
      </c>
      <c r="C120" s="29" t="s">
        <v>181</v>
      </c>
      <c r="D120" s="9"/>
      <c r="E120" s="9"/>
    </row>
    <row r="121" spans="1:5" ht="20.100000000000001" customHeight="1" x14ac:dyDescent="0.2">
      <c r="A121" s="9"/>
      <c r="B121" s="5">
        <v>1</v>
      </c>
      <c r="C121" s="29" t="s">
        <v>182</v>
      </c>
      <c r="D121" s="9"/>
      <c r="E121" s="9"/>
    </row>
    <row r="122" spans="1:5" ht="20.100000000000001" customHeight="1" x14ac:dyDescent="0.2">
      <c r="A122" s="9"/>
      <c r="B122" s="5">
        <v>2</v>
      </c>
      <c r="C122" s="31" t="s">
        <v>183</v>
      </c>
      <c r="D122" s="9"/>
      <c r="E122" s="9"/>
    </row>
    <row r="123" spans="1:5" ht="20.100000000000001" customHeight="1" x14ac:dyDescent="0.2">
      <c r="A123" s="9"/>
      <c r="B123" s="5">
        <v>1</v>
      </c>
      <c r="C123" s="29" t="s">
        <v>184</v>
      </c>
      <c r="D123" s="9"/>
      <c r="E123" s="9"/>
    </row>
    <row r="124" spans="1:5" ht="20.100000000000001" customHeight="1" x14ac:dyDescent="0.2">
      <c r="A124" s="9"/>
      <c r="B124" s="5">
        <v>1</v>
      </c>
      <c r="C124" s="29" t="s">
        <v>185</v>
      </c>
      <c r="D124" s="9"/>
      <c r="E124" s="9"/>
    </row>
    <row r="125" spans="1:5" ht="20.100000000000001" customHeight="1" x14ac:dyDescent="0.2">
      <c r="A125" s="9"/>
      <c r="B125" s="5">
        <v>1</v>
      </c>
      <c r="C125" s="31" t="s">
        <v>186</v>
      </c>
      <c r="D125" s="9"/>
      <c r="E125" s="9"/>
    </row>
    <row r="126" spans="1:5" ht="20.100000000000001" customHeight="1" x14ac:dyDescent="0.2">
      <c r="A126" s="9"/>
      <c r="B126" s="5">
        <v>1</v>
      </c>
      <c r="C126" s="31" t="s">
        <v>187</v>
      </c>
      <c r="D126" s="9"/>
      <c r="E126" s="9"/>
    </row>
    <row r="127" spans="1:5" ht="20.100000000000001" customHeight="1" x14ac:dyDescent="0.25">
      <c r="A127" s="10"/>
      <c r="B127" s="42" t="s">
        <v>188</v>
      </c>
      <c r="C127" s="43"/>
      <c r="D127" s="9"/>
      <c r="E127" s="9"/>
    </row>
    <row r="128" spans="1:5" ht="20.100000000000001" customHeight="1" x14ac:dyDescent="0.2">
      <c r="A128" s="10"/>
      <c r="B128" s="5">
        <v>3</v>
      </c>
      <c r="C128" s="29" t="s">
        <v>189</v>
      </c>
      <c r="D128" s="9"/>
      <c r="E128" s="9"/>
    </row>
    <row r="129" spans="1:5" ht="20.100000000000001" customHeight="1" x14ac:dyDescent="0.2">
      <c r="A129" s="10"/>
      <c r="B129" s="5">
        <v>2</v>
      </c>
      <c r="C129" s="29" t="s">
        <v>190</v>
      </c>
      <c r="D129" s="9"/>
      <c r="E129" s="9"/>
    </row>
    <row r="130" spans="1:5" ht="20.100000000000001" customHeight="1" x14ac:dyDescent="0.2">
      <c r="A130" s="10"/>
      <c r="B130" s="5">
        <v>2</v>
      </c>
      <c r="C130" s="29" t="s">
        <v>191</v>
      </c>
      <c r="D130" s="9"/>
      <c r="E130" s="9"/>
    </row>
    <row r="131" spans="1:5" ht="20.100000000000001" customHeight="1" x14ac:dyDescent="0.2">
      <c r="A131" s="10"/>
      <c r="B131" s="5">
        <v>1</v>
      </c>
      <c r="C131" s="29" t="s">
        <v>192</v>
      </c>
      <c r="D131" s="9"/>
      <c r="E131" s="9"/>
    </row>
    <row r="132" spans="1:5" ht="20.100000000000001" customHeight="1" x14ac:dyDescent="0.2">
      <c r="A132" s="10"/>
      <c r="B132" s="5">
        <v>2</v>
      </c>
      <c r="C132" s="29" t="s">
        <v>193</v>
      </c>
      <c r="D132" s="9"/>
      <c r="E132" s="9"/>
    </row>
    <row r="133" spans="1:5" ht="20.100000000000001" customHeight="1" x14ac:dyDescent="0.2">
      <c r="A133" s="10"/>
      <c r="B133" s="5">
        <v>1</v>
      </c>
      <c r="C133" s="29" t="s">
        <v>194</v>
      </c>
      <c r="D133" s="9"/>
      <c r="E133" s="9"/>
    </row>
    <row r="134" spans="1:5" ht="20.100000000000001" customHeight="1" x14ac:dyDescent="0.2">
      <c r="A134" s="10"/>
      <c r="B134" s="5">
        <v>2</v>
      </c>
      <c r="C134" s="29" t="s">
        <v>195</v>
      </c>
      <c r="D134" s="9"/>
      <c r="E134" s="9"/>
    </row>
    <row r="135" spans="1:5" ht="20.100000000000001" customHeight="1" x14ac:dyDescent="0.2">
      <c r="A135" s="10"/>
      <c r="B135" s="5">
        <v>1</v>
      </c>
      <c r="C135" s="29" t="s">
        <v>196</v>
      </c>
      <c r="D135" s="9"/>
      <c r="E135" s="9"/>
    </row>
    <row r="136" spans="1:5" ht="20.100000000000001" customHeight="1" x14ac:dyDescent="0.2">
      <c r="A136" s="10"/>
      <c r="B136" s="5">
        <v>1</v>
      </c>
      <c r="C136" s="29" t="s">
        <v>197</v>
      </c>
      <c r="D136" s="9"/>
      <c r="E136" s="9"/>
    </row>
    <row r="137" spans="1:5" ht="20.100000000000001" customHeight="1" x14ac:dyDescent="0.2">
      <c r="A137" s="10"/>
      <c r="B137" s="5">
        <v>1</v>
      </c>
      <c r="C137" s="29" t="s">
        <v>198</v>
      </c>
      <c r="D137" s="9"/>
      <c r="E137" s="9"/>
    </row>
    <row r="138" spans="1:5" ht="20.100000000000001" customHeight="1" x14ac:dyDescent="0.2">
      <c r="A138" s="10"/>
      <c r="B138" s="5">
        <v>1</v>
      </c>
      <c r="C138" s="29" t="s">
        <v>199</v>
      </c>
      <c r="D138" s="9"/>
      <c r="E138" s="9"/>
    </row>
    <row r="139" spans="1:5" ht="20.100000000000001" customHeight="1" x14ac:dyDescent="0.2">
      <c r="A139" s="10"/>
      <c r="B139" s="5">
        <v>2</v>
      </c>
      <c r="C139" s="29" t="s">
        <v>200</v>
      </c>
      <c r="D139" s="9"/>
      <c r="E139" s="9"/>
    </row>
    <row r="140" spans="1:5" ht="20.100000000000001" customHeight="1" x14ac:dyDescent="0.2">
      <c r="A140" s="10"/>
      <c r="B140" s="5">
        <v>3</v>
      </c>
      <c r="C140" s="29" t="s">
        <v>201</v>
      </c>
      <c r="D140" s="9"/>
      <c r="E140" s="9"/>
    </row>
    <row r="141" spans="1:5" ht="20.100000000000001" customHeight="1" x14ac:dyDescent="0.2">
      <c r="A141" s="10"/>
      <c r="B141" s="11">
        <v>6</v>
      </c>
      <c r="C141" s="32" t="s">
        <v>202</v>
      </c>
      <c r="D141" s="9"/>
      <c r="E141" s="9"/>
    </row>
    <row r="142" spans="1:5" ht="20.100000000000001" customHeight="1" x14ac:dyDescent="0.2">
      <c r="A142" s="10"/>
      <c r="B142" s="5">
        <v>2</v>
      </c>
      <c r="C142" s="29" t="s">
        <v>203</v>
      </c>
      <c r="D142" s="9"/>
      <c r="E142" s="9"/>
    </row>
    <row r="143" spans="1:5" ht="20.100000000000001" customHeight="1" x14ac:dyDescent="0.2">
      <c r="B143" s="5">
        <v>1</v>
      </c>
      <c r="C143" s="29" t="s">
        <v>204</v>
      </c>
      <c r="D143" s="9"/>
      <c r="E143" s="9"/>
    </row>
    <row r="144" spans="1:5" ht="20.100000000000001" customHeight="1" x14ac:dyDescent="0.2">
      <c r="B144" s="5">
        <v>1</v>
      </c>
      <c r="C144" s="29" t="s">
        <v>205</v>
      </c>
      <c r="D144" s="9"/>
      <c r="E144" s="9"/>
    </row>
    <row r="145" spans="2:5" ht="20.100000000000001" customHeight="1" x14ac:dyDescent="0.2">
      <c r="B145" s="4">
        <v>17</v>
      </c>
      <c r="C145" s="33" t="s">
        <v>206</v>
      </c>
      <c r="D145" s="9"/>
      <c r="E145" s="9"/>
    </row>
    <row r="146" spans="2:5" ht="20.100000000000001" customHeight="1" x14ac:dyDescent="0.2">
      <c r="B146" s="4" t="s">
        <v>207</v>
      </c>
      <c r="C146" s="33" t="s">
        <v>208</v>
      </c>
      <c r="D146" s="9"/>
      <c r="E146" s="9"/>
    </row>
    <row r="147" spans="2:5" ht="20.100000000000001" customHeight="1" x14ac:dyDescent="0.2">
      <c r="B147" s="5">
        <v>1</v>
      </c>
      <c r="C147" s="29" t="s">
        <v>209</v>
      </c>
      <c r="D147" s="9"/>
      <c r="E147" s="9"/>
    </row>
    <row r="148" spans="2:5" ht="20.100000000000001" customHeight="1" x14ac:dyDescent="0.2">
      <c r="B148" s="5">
        <v>2</v>
      </c>
      <c r="C148" s="29" t="s">
        <v>210</v>
      </c>
      <c r="D148" s="9"/>
      <c r="E148" s="9"/>
    </row>
    <row r="149" spans="2:5" ht="20.100000000000001" customHeight="1" x14ac:dyDescent="0.2">
      <c r="B149" s="5">
        <v>2</v>
      </c>
      <c r="C149" s="29" t="s">
        <v>211</v>
      </c>
      <c r="D149" s="9"/>
      <c r="E149" s="9"/>
    </row>
    <row r="150" spans="2:5" ht="20.100000000000001" customHeight="1" x14ac:dyDescent="0.2">
      <c r="B150" s="5">
        <v>1</v>
      </c>
      <c r="C150" s="29" t="s">
        <v>212</v>
      </c>
      <c r="D150" s="9"/>
      <c r="E150" s="9"/>
    </row>
    <row r="152" spans="2:5" ht="20.100000000000001" customHeight="1" x14ac:dyDescent="0.25">
      <c r="B152" s="12" t="s">
        <v>213</v>
      </c>
    </row>
    <row r="153" spans="2:5" ht="20.100000000000001" customHeight="1" x14ac:dyDescent="0.25">
      <c r="B153" s="12"/>
    </row>
    <row r="154" spans="2:5" ht="20.100000000000001" customHeight="1" x14ac:dyDescent="0.25">
      <c r="B154" s="12" t="s">
        <v>214</v>
      </c>
    </row>
  </sheetData>
  <mergeCells count="9">
    <mergeCell ref="A3:C3"/>
    <mergeCell ref="A115:C115"/>
    <mergeCell ref="B116:C116"/>
    <mergeCell ref="B127:C127"/>
    <mergeCell ref="A4:C4"/>
    <mergeCell ref="A5:C5"/>
    <mergeCell ref="A112:D112"/>
    <mergeCell ref="A113:D113"/>
    <mergeCell ref="A114:D114"/>
  </mergeCells>
  <pageMargins left="0.7" right="0.7" top="0.75" bottom="0.75" header="0.3" footer="0.3"/>
  <pageSetup paperSize="9" scale="5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2022-05-20T21:23:43Z</cp:lastPrinted>
  <dcterms:created xsi:type="dcterms:W3CDTF">2021-09-23T14:23:38Z</dcterms:created>
  <dcterms:modified xsi:type="dcterms:W3CDTF">2022-05-20T21:25:51Z</dcterms:modified>
</cp:coreProperties>
</file>