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0B8D8C6F-6313-410B-BC19-7A1EC6D2DC91}" xr6:coauthVersionLast="37" xr6:coauthVersionMax="46" xr10:uidLastSave="{00000000-0000-0000-0000-000000000000}"/>
  <bookViews>
    <workbookView xWindow="-120" yWindow="-120" windowWidth="20730" windowHeight="11160" xr2:uid="{746437AB-CB9C-45B4-9A1E-27C4C4B387CC}"/>
  </bookViews>
  <sheets>
    <sheet name="Hoja1" sheetId="1" r:id="rId1"/>
  </sheets>
  <definedNames>
    <definedName name="_xlnm.Print_Area" localSheetId="0">Hoja1!$A$1:$E$196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31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112" i="1"/>
  <c r="E113" i="1"/>
  <c r="E114" i="1"/>
  <c r="E115" i="1"/>
  <c r="E116" i="1"/>
  <c r="E117" i="1"/>
  <c r="E118" i="1"/>
  <c r="E119" i="1"/>
  <c r="E120" i="1"/>
  <c r="E121" i="1"/>
  <c r="E111" i="1"/>
  <c r="E122" i="1"/>
  <c r="E123" i="1"/>
  <c r="E124" i="1"/>
  <c r="E125" i="1"/>
  <c r="E126" i="1"/>
  <c r="E127" i="1"/>
  <c r="E128" i="1"/>
  <c r="E129" i="1"/>
  <c r="E130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30" i="1"/>
  <c r="E29" i="1"/>
  <c r="E28" i="1"/>
  <c r="E27" i="1"/>
  <c r="E26" i="1"/>
  <c r="E25" i="1"/>
  <c r="E24" i="1"/>
  <c r="E23" i="1"/>
  <c r="E131" i="1" l="1"/>
  <c r="E132" i="1" s="1"/>
  <c r="E133" i="1" s="1"/>
  <c r="B171" i="1" l="1"/>
  <c r="B147" i="1" l="1"/>
</calcChain>
</file>

<file path=xl/sharedStrings.xml><?xml version="1.0" encoding="utf-8"?>
<sst xmlns="http://schemas.openxmlformats.org/spreadsheetml/2006/main" count="303" uniqueCount="256">
  <si>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</si>
  <si>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</si>
  <si>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</si>
  <si>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</si>
  <si>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</si>
  <si>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</si>
  <si>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</si>
  <si>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</si>
  <si>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</si>
  <si>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</si>
  <si>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</si>
  <si>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</si>
  <si>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</si>
  <si>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</si>
  <si>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</si>
  <si>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TORNILLO BLOQ. 5.0*42 TIT.</t>
  </si>
  <si>
    <t>TORNILLO BLOQ. 5.0*46 TIT.</t>
  </si>
  <si>
    <t>TORNILLO BLOQ. 5.0*48 TIT</t>
  </si>
  <si>
    <t xml:space="preserve">TORNILLO BLOQ. 5.0*50 TIT. </t>
  </si>
  <si>
    <t xml:space="preserve">TORNILLO BLOQ. 5.0*55 TIT. </t>
  </si>
  <si>
    <t>TORNILLO BLOQ. 5.0*65 TIT.</t>
  </si>
  <si>
    <t>TORNILLO BLOQ. 5.0*70 TIT.</t>
  </si>
  <si>
    <t>TORNILLO BLOQ. 5.0*85 TIT.</t>
  </si>
  <si>
    <t>TORNILLO CORTICAL 4.5*28 MM TITANIO</t>
  </si>
  <si>
    <t>TORNILLO CORTICAL 4.5*30 MM TITANIO</t>
  </si>
  <si>
    <t>TORNILLO CORTICAL 4.5*32 MM TITANIO</t>
  </si>
  <si>
    <t>TORNILLO CORTICAL 4.5*34 MM TITANIO</t>
  </si>
  <si>
    <t>TORNILLO CORTICAL 4.5*36 MM TITANIO</t>
  </si>
  <si>
    <t>TORNILLO CORTICAL 4.5*38 MM TITANIO</t>
  </si>
  <si>
    <t>TORNILLO CORTICAL 4.5*40 MM TITANIO</t>
  </si>
  <si>
    <t>TORNILLO CORTICAL 4.5*42 MM TITANIO</t>
  </si>
  <si>
    <t>TORNILLO CORTICAL 4.5*44 MM TITANIO</t>
  </si>
  <si>
    <t>TORNILLO CORTICAL 4.5*46 MM TITANIO</t>
  </si>
  <si>
    <t>TORNILLO CORTICAL 4.5*48 MM TITANIO</t>
  </si>
  <si>
    <t>TORNILLO CORTICAL 4.5*50 MM TITANIO</t>
  </si>
  <si>
    <t>TORNILLO CORTICAL 4.5X52 MM TITANIO</t>
  </si>
  <si>
    <t>TORNILLO CORTICAL 4.5X54 MM TITANIO</t>
  </si>
  <si>
    <t>TORNILLO CORTICAL 4.5X56 MM TITANIO</t>
  </si>
  <si>
    <t>TORNILLO CORTICAL 4.5X60 MM TITANIO</t>
  </si>
  <si>
    <t>INSTRUMENTAL</t>
  </si>
  <si>
    <t>TORNILLO ESPONJOSO 6.5X45 TITANIO</t>
  </si>
  <si>
    <t>TORNILLO ESPONJOSO 6.5X60 MM TITANIO</t>
  </si>
  <si>
    <t>TORNILLO ESPONJOSO 6.5X70 TITANIO</t>
  </si>
  <si>
    <t>T500045022</t>
  </si>
  <si>
    <t>T500045024</t>
  </si>
  <si>
    <t>T500045026</t>
  </si>
  <si>
    <t>T500045028</t>
  </si>
  <si>
    <t>T500045030</t>
  </si>
  <si>
    <t>T500045032</t>
  </si>
  <si>
    <t>T500045034</t>
  </si>
  <si>
    <t>T500045036</t>
  </si>
  <si>
    <t>T500045038</t>
  </si>
  <si>
    <t>T500045040</t>
  </si>
  <si>
    <t>T500045042</t>
  </si>
  <si>
    <t>T500045044</t>
  </si>
  <si>
    <t>T500045046</t>
  </si>
  <si>
    <t>T500045048</t>
  </si>
  <si>
    <t>T500045050</t>
  </si>
  <si>
    <t>T500045052</t>
  </si>
  <si>
    <t>T500045054</t>
  </si>
  <si>
    <t>T500045056</t>
  </si>
  <si>
    <t>T500045058</t>
  </si>
  <si>
    <t>T500045060</t>
  </si>
  <si>
    <t>TORNILLO CORTICAL 4.5*22 MM TITANIO</t>
  </si>
  <si>
    <t>TORNILLO CORTICAL 4.5*24 MM TITANIO</t>
  </si>
  <si>
    <t>TORNILLO CORTICAL 4.5*26 MM TITANIO</t>
  </si>
  <si>
    <t>TORNILLO CORTICAL 4.5*58 MM TITANIO</t>
  </si>
  <si>
    <t>T520065045</t>
  </si>
  <si>
    <t>T520065055</t>
  </si>
  <si>
    <t>T520065065</t>
  </si>
  <si>
    <t>T500950042</t>
  </si>
  <si>
    <t>T500950044</t>
  </si>
  <si>
    <t>T500950046</t>
  </si>
  <si>
    <t>T500950048</t>
  </si>
  <si>
    <t>T500950050</t>
  </si>
  <si>
    <t>T500950060</t>
  </si>
  <si>
    <t>TORNILLO BLOQ. 5.0*44 TIT.</t>
  </si>
  <si>
    <t>T500950055</t>
  </si>
  <si>
    <t>T500950065</t>
  </si>
  <si>
    <t>T500950070</t>
  </si>
  <si>
    <t>T500950075</t>
  </si>
  <si>
    <t>T500950080</t>
  </si>
  <si>
    <t>T500950085</t>
  </si>
  <si>
    <t>T500950090</t>
  </si>
  <si>
    <t xml:space="preserve">TORNILLO BLOQ. 5.0*60 TIT. </t>
  </si>
  <si>
    <t>TORNILLO BLOQ. 5.0*75 TIT.</t>
  </si>
  <si>
    <t>TORNILLO BLOQ. 5.0*80 TIT.</t>
  </si>
  <si>
    <t>TORNILLO BLOQ. 5.0*90 TIT.</t>
  </si>
  <si>
    <t xml:space="preserve">PINZA REDUCTORA DE PUNTAS </t>
  </si>
  <si>
    <t>MARTILLO</t>
  </si>
  <si>
    <t xml:space="preserve">SEPARADORES DE VOLMAN </t>
  </si>
  <si>
    <t>PINZA VERBRUGGE</t>
  </si>
  <si>
    <t>PLACA BLOQ. DCS X 05 TITANIO</t>
  </si>
  <si>
    <t xml:space="preserve">TORNILLO BLOQ. 5.0*58 TIT. </t>
  </si>
  <si>
    <t xml:space="preserve">MEDIDOR DE PROFUNDIDAD DE 4.5MM </t>
  </si>
  <si>
    <t xml:space="preserve">CASQUILLO CENTARLIZADOR DHS/DCS CORTO PARA MACHO </t>
  </si>
  <si>
    <t xml:space="preserve">CASQUILLO CENTARLIZADOR DHS/DCS LARGO  PARA LLAVE </t>
  </si>
  <si>
    <t xml:space="preserve">IMPACTOR </t>
  </si>
  <si>
    <t>MANGO EN T DHS/DCS</t>
  </si>
  <si>
    <t>GUIA ANGULADA FIJA DHS 135°</t>
  </si>
  <si>
    <t>GUIA ANGULADA FIJA  DCS 95°</t>
  </si>
  <si>
    <t xml:space="preserve">LLAVE EN T PARA INSERCION Y EXTRACCION DE TORNILLO DESLIZANTE </t>
  </si>
  <si>
    <t xml:space="preserve">BROCA GRADUABLE PARA DHS </t>
  </si>
  <si>
    <t xml:space="preserve">BROCA GRADUABLE PARA DCS </t>
  </si>
  <si>
    <t xml:space="preserve">MACHUELO </t>
  </si>
  <si>
    <t xml:space="preserve">REGAL MEDIDORA </t>
  </si>
  <si>
    <t xml:space="preserve">BROCA EN T </t>
  </si>
  <si>
    <t xml:space="preserve">PALA DE ATORNILLADOR HEXAGONAL </t>
  </si>
  <si>
    <t xml:space="preserve">PALA DE ATORNILLADOR ESTRELLA </t>
  </si>
  <si>
    <t xml:space="preserve">MACHUELO EN T 4.5MM </t>
  </si>
  <si>
    <t xml:space="preserve">MACHUELO EN T 6.5MM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</si>
  <si>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</si>
  <si>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</si>
  <si>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</si>
  <si>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</si>
  <si>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TORNILLO DE CONEXIÓN CORTO </t>
  </si>
  <si>
    <t>VASTAGO GUIA PARA INSERCION DE TORNILLOS DHS/DCS</t>
  </si>
  <si>
    <t>CASQUILLOS DE BLOQUEO</t>
  </si>
  <si>
    <t xml:space="preserve">AVELLANADOR </t>
  </si>
  <si>
    <t xml:space="preserve">GUIAS ROSCADAS CALIBRADAS </t>
  </si>
  <si>
    <t xml:space="preserve">BROCA 3.2MM </t>
  </si>
  <si>
    <t xml:space="preserve">BROCA 4.0MM </t>
  </si>
  <si>
    <t xml:space="preserve">INSTRUMENTAL ACCESORIO </t>
  </si>
  <si>
    <t>T500950058</t>
  </si>
  <si>
    <t xml:space="preserve">ARANDELA EN TITANIO 4.5MM </t>
  </si>
  <si>
    <t>DISECTOR DE COP</t>
  </si>
  <si>
    <t xml:space="preserve">SEPARADORES DE HOTMAN DELGADOS </t>
  </si>
  <si>
    <t>SEPARADORES DE HOTMAN ANCHOS</t>
  </si>
  <si>
    <t>CURETA</t>
  </si>
  <si>
    <t>GUBIA</t>
  </si>
  <si>
    <t>OSTEOTOMO</t>
  </si>
  <si>
    <t>MANGO TORKEN 4.0 N</t>
  </si>
  <si>
    <t>PINZA REDUCTORAS CANGREJO</t>
  </si>
  <si>
    <t xml:space="preserve">PINZA GERSTER LOWMAN BONE </t>
  </si>
  <si>
    <t xml:space="preserve">Ti-166.023     </t>
  </si>
  <si>
    <t xml:space="preserve">Ti-166.024     </t>
  </si>
  <si>
    <t xml:space="preserve">Ti-166.025     </t>
  </si>
  <si>
    <t xml:space="preserve">Ti-166.026     </t>
  </si>
  <si>
    <t xml:space="preserve">Ti-168.060     </t>
  </si>
  <si>
    <t xml:space="preserve">Ti-168.065     </t>
  </si>
  <si>
    <t xml:space="preserve">Ti-168.070     </t>
  </si>
  <si>
    <t xml:space="preserve">Ti-168.075     </t>
  </si>
  <si>
    <t xml:space="preserve">Ti-168.080     </t>
  </si>
  <si>
    <t xml:space="preserve">Ti-168.085     </t>
  </si>
  <si>
    <t xml:space="preserve">Ti-168.090     </t>
  </si>
  <si>
    <t xml:space="preserve">Ti-168.095     </t>
  </si>
  <si>
    <t xml:space="preserve">Ti-168.100     </t>
  </si>
  <si>
    <t xml:space="preserve">Ti-168.105     </t>
  </si>
  <si>
    <t xml:space="preserve">BANDEJA  INFERIOR </t>
  </si>
  <si>
    <t xml:space="preserve">BANDEJA  SUPERIOR </t>
  </si>
  <si>
    <t xml:space="preserve">GUIAS  </t>
  </si>
  <si>
    <t xml:space="preserve">GUIAS ROSCADAS </t>
  </si>
  <si>
    <t xml:space="preserve">BROCA 4.5MM </t>
  </si>
  <si>
    <t>PLACA DHS 4.5 MM BLOQ. *3 ORIF. TITANIO NET</t>
  </si>
  <si>
    <t>PLACA DHS 4.5 MM BLOQ. *4 ORIF. TITANIO NET</t>
  </si>
  <si>
    <t>PLACA DHS 4.5 MM BLOQ. *5 ORIF. TITANIO NET</t>
  </si>
  <si>
    <t>PLACA DHS 4.5 MM BLOQ. *6 ORIF. TITANIO NET</t>
  </si>
  <si>
    <t>Ti-166.027</t>
  </si>
  <si>
    <t>PLACA DHS 4.5 MM BLOQ. *7 ORIF. TITANIO NET</t>
  </si>
  <si>
    <t>Ti-166.028</t>
  </si>
  <si>
    <t>PLACA DHS 4.5 MM BLOQ. *8 ORIF. TITANIO NET</t>
  </si>
  <si>
    <t>Ti-166.029</t>
  </si>
  <si>
    <t>PLACA DHS 4.5 MM BLOQ. *9 ORIF. TITANIO NET</t>
  </si>
  <si>
    <t>Ti-166.030</t>
  </si>
  <si>
    <t>PLACA DHS 4.5 MM BLOQ. *10 ORIF. TITANIO NET</t>
  </si>
  <si>
    <t>Ti-166.032</t>
  </si>
  <si>
    <t>PLACA DHS 4.5 MM BLOQ. *12 ORIF. TITANIO NET</t>
  </si>
  <si>
    <t>Ti-166.034</t>
  </si>
  <si>
    <t>PLACA DHS 4.5 MM BLOQ. *14 ORIF. TITANIO NET</t>
  </si>
  <si>
    <t>Ti-SF-167.007</t>
  </si>
  <si>
    <t xml:space="preserve">PLACA DCS BLOQ. *7 ORIF. TITANIO NET </t>
  </si>
  <si>
    <t>Ti-SF-167.008</t>
  </si>
  <si>
    <t>PLACA DCS BLOQ. *8 ORIF. TITANIO NET</t>
  </si>
  <si>
    <t>Ti-SF-167.012</t>
  </si>
  <si>
    <t>PLACA DCS BLOQ. *12 ORIF. TITANIO NET</t>
  </si>
  <si>
    <t>Ti-SF-167.010</t>
  </si>
  <si>
    <t>PLACA DCS BLOQ. *10 ORIF. TITANIO NET</t>
  </si>
  <si>
    <t>Ti-168.050</t>
  </si>
  <si>
    <t>TORNILLO DESLIZANTE DHS/DCS X 50 MM TITANIO NET</t>
  </si>
  <si>
    <t>Ti-168.055</t>
  </si>
  <si>
    <t>TORNILLO DESLIZANTE DHS/DCS X 55 MM TITANIO NET</t>
  </si>
  <si>
    <t>TORNILLO DESLIZANTE DHS/DCS X 60 MM TITANIO NET</t>
  </si>
  <si>
    <t>TORNILLO DESLIZANTE DHS/DCS X 65 MM TITANIO NET</t>
  </si>
  <si>
    <t>TORNILLO DESLIZANTE DHS/DCS X70 MM TITANIO NET</t>
  </si>
  <si>
    <t>TORNILLO DESLIZANTE DHS/DCS X75 MM TITANIO NET</t>
  </si>
  <si>
    <t>TORNILLO DESLIZANTE DHS/DCS X 80 MM TITANIO NET</t>
  </si>
  <si>
    <t>TORNILLO DESLIZANTE DHS/DCS X 85 MM TITANIO NET</t>
  </si>
  <si>
    <t>TORNILLO DESLIZANTE DHS/DCS X 90 MM TITANIO NET</t>
  </si>
  <si>
    <t>TORNILLO DESLIZANTE DHS/DCS X 95 MM TITANIO NET</t>
  </si>
  <si>
    <t>TORNILLO DESLIZANTE DHS/DCS X 100 MM TITANIO NET</t>
  </si>
  <si>
    <t>TORNILLO DESLIZANTE DHS/DCS X 105 MM TITANIO NET</t>
  </si>
  <si>
    <t xml:space="preserve">Ti-SF-500.024  </t>
  </si>
  <si>
    <t>TORNILLO BLOQ. 5.0*24 MM TITANIO NET</t>
  </si>
  <si>
    <t xml:space="preserve">Ti-SF-500.026  </t>
  </si>
  <si>
    <t>TORNILLO BLOQ. 5.0*26 MM TITANIO NET</t>
  </si>
  <si>
    <t xml:space="preserve">Ti-SF-500.028  </t>
  </si>
  <si>
    <t>TORNILLO BLOQ. 5.0*28 MM TITANIO NET</t>
  </si>
  <si>
    <t xml:space="preserve">Ti-SF-500.030  </t>
  </si>
  <si>
    <t>TORNILLO BLOQ. 5.0*30 MM TITANIO NET</t>
  </si>
  <si>
    <t xml:space="preserve">Ti-SF-500.032  </t>
  </si>
  <si>
    <t>TORNILLO BLOQ. 5.0*32 MM TITANIO NET</t>
  </si>
  <si>
    <t xml:space="preserve">Ti-SF-500.034  </t>
  </si>
  <si>
    <t>TORNILLO BLOQ. 5.0*34 MM TITANIO NET</t>
  </si>
  <si>
    <t xml:space="preserve">Ti-SF-500.036  </t>
  </si>
  <si>
    <t>TORNILLO BLOQ. 5.0*36 MM TITANIO NET</t>
  </si>
  <si>
    <t xml:space="preserve">Ti-SF-500.038  </t>
  </si>
  <si>
    <t>TORNILLO BLOQ. 5.0*38 MM TITANIO NET</t>
  </si>
  <si>
    <t xml:space="preserve">Ti-SF-500.040  </t>
  </si>
  <si>
    <t>TORNILLO BLOQ. 5.0*40 MM TITANIO NET</t>
  </si>
  <si>
    <t xml:space="preserve">ENTREGADO POR </t>
  </si>
  <si>
    <t>RECIBIDO POR</t>
  </si>
  <si>
    <t>BROCA DE 4.0MM</t>
  </si>
  <si>
    <t>T500045020</t>
  </si>
  <si>
    <t>TORNILLO CORTICAL 4.5*20 MM TITANIO</t>
  </si>
  <si>
    <t>TORNILLO CORTICAL 4.5X65 MM TITANIO</t>
  </si>
  <si>
    <t>T500045065</t>
  </si>
  <si>
    <t>TORNILLO CANULADO ESPONJOSO 6.5 *60 MM ROSCA 32 TITANIO  NET</t>
  </si>
  <si>
    <t>TORNILLO CANULADO ESPONJOSO 6.5 *70 MM ROSCA 32 TITANIO  NET</t>
  </si>
  <si>
    <t>TORNILLO CANULADO ESPONJOSO 6.5 *50 MM ROSCA 32 TITANIO  NET</t>
  </si>
  <si>
    <t xml:space="preserve">Ti-465.250  </t>
  </si>
  <si>
    <t>TORNILLO CANULADO ESPONJOSO 6.5 *55 MM ROSCA 32 TITANIO  NET</t>
  </si>
  <si>
    <t>TORNILLO CANULADO ESPONJOSO 6.5 *65 MM ROSCA 32 TITANIO  NET</t>
  </si>
  <si>
    <t>TORNILLO CANULADO ESPONJOSO 6.5 *75 MM ROSCA 32 TITANIO  NET</t>
  </si>
  <si>
    <t>TORNILLO CANULADO ESPONJOSO 6.5 *80 MM ROSCA 32 TITANIO  NET</t>
  </si>
  <si>
    <t>TORNILLO CANULADO ESPONJOSO 6.5 *85 MM ROSCA 32 TITANIO  NET</t>
  </si>
  <si>
    <t>TORNILLO CANULADO ESPONJOSO 6.5 *90 MM ROSCA 32 TITANIO  NET</t>
  </si>
  <si>
    <t>TORNILLO CANULADO ESPONJOSO 6.5 *95 MM ROSCA 32 TITANIO  NET</t>
  </si>
  <si>
    <t>TORNILLO CANULADO ESPONJOSO 6.5 *100 MM ROSCA 32 TITANIO  NET</t>
  </si>
  <si>
    <t>Ti-465.255</t>
  </si>
  <si>
    <t>Ti-465.260</t>
  </si>
  <si>
    <t>Ti-465.265</t>
  </si>
  <si>
    <t>Ti-465.270</t>
  </si>
  <si>
    <t>Ti-465.275</t>
  </si>
  <si>
    <t>Ti-465.280</t>
  </si>
  <si>
    <t>Ti-465.285</t>
  </si>
  <si>
    <t>Ti-465.290</t>
  </si>
  <si>
    <t>Ti-465.295</t>
  </si>
  <si>
    <t>Ti-465.300</t>
  </si>
  <si>
    <t>INQUIORT</t>
  </si>
  <si>
    <t>INSUMOS QUIRURGICOS ORTOMACX INQUIORT S.A.</t>
  </si>
  <si>
    <t>RUC: 0993007803001</t>
  </si>
  <si>
    <t>PRECIO UNITARIO</t>
  </si>
  <si>
    <t>PRECIO TOTAL</t>
  </si>
  <si>
    <t>SUBTOTAL</t>
  </si>
  <si>
    <t>IVA</t>
  </si>
  <si>
    <t>TOTAL</t>
  </si>
  <si>
    <t xml:space="preserve">ANCLAJES DE MOTOR </t>
  </si>
  <si>
    <t xml:space="preserve">BATERIAS ROJAS </t>
  </si>
  <si>
    <t>INTERHOSPITAL</t>
  </si>
  <si>
    <t>0992454407001</t>
  </si>
  <si>
    <t>AV. EL BOMBERO</t>
  </si>
  <si>
    <t>(04) 239-0556</t>
  </si>
  <si>
    <t>VENTA-CIRUGIA</t>
  </si>
  <si>
    <t>DR. PLAZAS</t>
  </si>
  <si>
    <t>Miercoles, 01 de Septiembre  2021</t>
  </si>
  <si>
    <t xml:space="preserve">1:00PM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</si>
</sst>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1">
    <xf numFmtId="0" fontId="0" fillId="0" borderId="0" xfId="0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2" fontId="6" fillId="0" borderId="3" xfId="0" applyNumberFormat="1" applyFont="1" applyBorder="1" applyAlignment="1">
      <alignment horizontal="center"/>
    </xf>
    <xf numFmtId="0" fontId="3" fillId="0" borderId="3" xfId="2" applyFont="1" applyBorder="1" applyAlignment="1" applyProtection="1">
      <alignment horizontal="left" vertical="center"/>
      <protection locked="0"/>
    </xf>
    <xf numFmtId="0" fontId="3" fillId="0" borderId="3" xfId="1" applyFont="1" applyBorder="1" applyAlignment="1" applyProtection="1">
      <alignment horizontal="left" vertical="top"/>
      <protection locked="0"/>
    </xf>
    <xf numFmtId="0" fontId="5" fillId="0" borderId="3" xfId="1" applyFont="1" applyBorder="1" applyAlignment="1" applyProtection="1">
      <alignment horizontal="center" vertical="top"/>
      <protection locked="0"/>
    </xf>
    <xf numFmtId="2" fontId="3" fillId="0" borderId="3" xfId="1" applyNumberFormat="1" applyFont="1" applyBorder="1" applyAlignment="1">
      <alignment horizontal="center"/>
    </xf>
    <xf numFmtId="0" fontId="3" fillId="0" borderId="3" xfId="1" applyFont="1" applyBorder="1" applyAlignment="1" applyProtection="1">
      <alignment vertical="top"/>
      <protection locked="0"/>
    </xf>
    <xf numFmtId="0" fontId="0" fillId="0" borderId="4" xfId="0" applyNumberFormat="1" applyFont="1" applyFill="1" applyBorder="1"/>
    <xf numFmtId="0" fontId="3" fillId="0" borderId="3" xfId="2" applyFont="1" applyFill="1" applyBorder="1" applyAlignment="1" applyProtection="1">
      <alignment horizontal="left" vertical="center"/>
      <protection locked="0"/>
    </xf>
    <xf numFmtId="0" fontId="3" fillId="0" borderId="3" xfId="0" applyNumberFormat="1" applyFont="1" applyFill="1" applyBorder="1"/>
    <xf numFmtId="0" fontId="3" fillId="0" borderId="0" xfId="0" applyFont="1" applyFill="1"/>
    <xf numFmtId="0" fontId="4" fillId="0" borderId="3" xfId="2" applyFont="1" applyBorder="1" applyAlignment="1" applyProtection="1">
      <alignment horizontal="center" vertical="center"/>
      <protection locked="0"/>
    </xf>
    <xf numFmtId="2" fontId="4" fillId="0" borderId="3" xfId="2" applyNumberFormat="1" applyFont="1" applyBorder="1" applyAlignment="1" applyProtection="1">
      <alignment horizontal="center" vertical="center"/>
      <protection locked="0"/>
    </xf>
    <xf numFmtId="0" fontId="4" fillId="0" borderId="0" xfId="0" applyFont="1"/>
    <xf numFmtId="2" fontId="7" fillId="0" borderId="3" xfId="0" applyNumberFormat="1" applyFont="1" applyBorder="1" applyAlignment="1">
      <alignment horizontal="center"/>
    </xf>
    <xf numFmtId="0" fontId="4" fillId="0" borderId="3" xfId="1" applyFont="1" applyBorder="1" applyAlignment="1" applyProtection="1">
      <alignment horizontal="center" vertical="top"/>
      <protection locked="0"/>
    </xf>
    <xf numFmtId="0" fontId="3" fillId="0" borderId="0" xfId="0" applyFont="1"/>
    <xf numFmtId="2" fontId="6" fillId="0" borderId="3" xfId="0" applyNumberFormat="1" applyFont="1" applyBorder="1" applyAlignment="1">
      <alignment horizontal="center"/>
    </xf>
    <xf numFmtId="0" fontId="3" fillId="0" borderId="3" xfId="2" applyFont="1" applyBorder="1" applyAlignment="1" applyProtection="1">
      <alignment horizontal="left" vertical="center"/>
      <protection locked="0"/>
    </xf>
    <xf numFmtId="0" fontId="3" fillId="0" borderId="3" xfId="0" applyFont="1" applyBorder="1"/>
    <xf numFmtId="0" fontId="6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2" fontId="9" fillId="0" borderId="0" xfId="0" applyNumberFormat="1" applyFont="1" applyAlignment="1">
      <alignment horizontal="left"/>
    </xf>
    <xf numFmtId="0" fontId="3" fillId="0" borderId="2" xfId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18" fontId="6" fillId="0" borderId="0" xfId="0" applyNumberFormat="1" applyFont="1" applyBorder="1" applyAlignment="1">
      <alignment horizontal="left"/>
    </xf>
    <xf numFmtId="165" fontId="3" fillId="0" borderId="3" xfId="0" applyNumberFormat="1" applyFont="1" applyBorder="1"/>
    <xf numFmtId="44" fontId="4" fillId="0" borderId="3" xfId="5" applyFont="1" applyBorder="1"/>
    <xf numFmtId="9" fontId="4" fillId="0" borderId="3" xfId="6" applyFont="1" applyFill="1" applyBorder="1" applyAlignment="1">
      <alignment horizontal="right"/>
    </xf>
    <xf numFmtId="44" fontId="7" fillId="2" borderId="3" xfId="5" applyFont="1" applyFill="1" applyBorder="1" applyAlignment="1" applyProtection="1">
      <alignment horizontal="center" vertical="top" wrapText="1" readingOrder="1"/>
      <protection locked="0"/>
    </xf>
    <xf numFmtId="2" fontId="7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7" fillId="2" borderId="3" xfId="0" applyFont="1" applyFill="1" applyBorder="1" applyAlignment="1" applyProtection="1">
      <alignment horizontal="center" vertical="center" wrapText="1" readingOrder="1"/>
      <protection locked="0"/>
    </xf>
    <xf numFmtId="166" fontId="6" fillId="0" borderId="1" xfId="1" applyNumberFormat="1" applyFont="1" applyBorder="1" applyAlignment="1">
      <alignment horizontal="left"/>
    </xf>
    <xf numFmtId="49" fontId="6" fillId="0" borderId="2" xfId="0" applyNumberFormat="1" applyFont="1" applyBorder="1" applyAlignment="1">
      <alignment horizontal="left"/>
    </xf>
    <xf numFmtId="0" fontId="6" fillId="0" borderId="2" xfId="1" applyFont="1" applyBorder="1" applyAlignment="1">
      <alignment horizontal="left"/>
    </xf>
    <xf numFmtId="20" fontId="3" fillId="0" borderId="7" xfId="1" applyNumberFormat="1" applyFont="1" applyBorder="1" applyAlignment="1">
      <alignment horizontal="left"/>
    </xf>
    <xf numFmtId="0" fontId="5" fillId="0" borderId="3" xfId="1" applyFont="1" applyBorder="1" applyAlignment="1" applyProtection="1">
      <alignment horizontal="center" vertical="top"/>
      <protection locked="0"/>
    </xf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7" fillId="0" borderId="5" xfId="0" applyFont="1" applyBorder="1" applyAlignment="1">
      <alignment horizontal="center"/>
    </xf>
  </cellXfs>
  <cellStyles count="8">
    <cellStyle name="Moneda" xfId="5" builtinId="4"/>
    <cellStyle name="Moneda 3 2" xfId="7" xr:uid="{D66B93AC-1208-4798-B71E-0C96C30F0660}"/>
    <cellStyle name="Moneda 4" xfId="3" xr:uid="{A0FA7C47-86AA-4287-9B84-0710E9FDD92E}"/>
    <cellStyle name="Moneda 4 2" xfId="4" xr:uid="{A0FA7C47-86AA-4287-9B84-0710E9FDD92E}"/>
    <cellStyle name="Normal" xfId="0" builtinId="0"/>
    <cellStyle name="Normal 2" xfId="1" xr:uid="{B5E9A18F-3F51-4FE2-A843-D482012974AC}"/>
    <cellStyle name="Normal 3" xfId="2" xr:uid="{1C58448C-D239-4393-A367-E465625900CF}"/>
    <cellStyle name="Porcentaje" xfId="6" builtinId="5"/>
  </cellStyles>
  <dxfs count="0"/>
  <tableStyles count="0" defaultTableStyle="TableStyleMedium2" defaultPivotStyle="PivotStyleLight16"/>
  <colors>
    <mruColors>
      <color rgb="FF3399FF"/>
      <color rgb="FF66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4251511</xdr:colOff>
      <xdr:row>0</xdr:row>
      <xdr:rowOff>85725</xdr:rowOff>
    </xdr:from>
    <xdr:to>
      <xdr:col>4</xdr:col>
      <xdr:colOff>60511</xdr:colOff>
      <xdr:row>6</xdr:row>
      <xdr:rowOff>189706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C029F1F-45A7-4415-9330-9910CBBA9A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023286" y="85725"/>
          <a:ext cx="3038475" cy="1266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F4CFD-07CC-4CEB-B76E-096A419E3DA1}">
  <dimension ref="A1:H196"/>
  <sheetViews>
    <sheetView tabSelected="1" zoomScaleNormal="100" workbookViewId="0">
      <selection activeCell="C21" sqref="C21"/>
    </sheetView>
  </sheetViews>
  <sheetFormatPr baseColWidth="10" defaultColWidth="17.5703125" defaultRowHeight="15" x14ac:dyDescent="0.2"/>
  <cols>
    <col min="1" max="1" width="18.140625" style="4" customWidth="1"/>
    <col min="2" max="2" width="23.42578125" style="4" customWidth="1"/>
    <col min="3" max="3" width="89.5703125" style="4" customWidth="1"/>
    <col min="4" max="4" width="18.85546875" style="4" customWidth="1"/>
    <col min="5" max="16384" width="17.5703125" style="4"/>
  </cols>
  <sheetData>
    <row r="1" spans="1:8" x14ac:dyDescent="0.2">
      <c r="A1" s="1"/>
      <c r="B1" s="2"/>
      <c r="C1" s="3"/>
    </row>
    <row r="2" spans="1:8" x14ac:dyDescent="0.2">
      <c r="A2" s="20"/>
      <c r="B2" s="20"/>
      <c r="C2" s="20"/>
      <c r="D2" s="20"/>
      <c r="E2" s="20"/>
    </row>
    <row r="3" spans="1:8" ht="15" customHeight="1" x14ac:dyDescent="0.2">
      <c r="A3" s="20"/>
      <c r="B3" s="20"/>
      <c r="C3" s="20"/>
      <c r="D3" s="20"/>
      <c r="E3" s="20"/>
    </row>
    <row r="4" spans="1:8" ht="15.75" x14ac:dyDescent="0.25">
      <c r="A4" s="47" t="s">
        <v>238</v>
      </c>
      <c r="B4" s="47"/>
      <c r="C4" s="47"/>
      <c r="D4" s="20"/>
      <c r="E4" s="20"/>
    </row>
    <row r="5" spans="1:8" x14ac:dyDescent="0.2">
      <c r="A5" s="48" t="s">
        <v>239</v>
      </c>
      <c r="B5" s="48"/>
      <c r="C5" s="48"/>
      <c r="D5" s="20"/>
      <c r="E5" s="20"/>
    </row>
    <row r="6" spans="1:8" ht="15.75" x14ac:dyDescent="0.25">
      <c r="A6" s="49" t="s">
        <v>240</v>
      </c>
      <c r="B6" s="49"/>
      <c r="C6" s="49"/>
      <c r="D6" s="20"/>
      <c r="E6" s="20"/>
    </row>
    <row r="7" spans="1:8" x14ac:dyDescent="0.2">
      <c r="A7" s="24"/>
      <c r="B7" s="24"/>
      <c r="C7" s="25"/>
      <c r="D7" s="20"/>
      <c r="E7" s="20"/>
    </row>
    <row r="8" spans="1:8" ht="15.75" thickBot="1" x14ac:dyDescent="0.25">
      <c r="A8" s="20"/>
      <c r="B8" s="26" t="s">
        <v>0</v>
      </c>
      <c r="C8" s="36" t="s">
        <v>254</v>
      </c>
      <c r="D8" s="20"/>
      <c r="E8" s="20"/>
    </row>
    <row r="9" spans="1:8" ht="15.75" thickBot="1" x14ac:dyDescent="0.25">
      <c r="A9" s="20"/>
      <c r="B9" s="26" t="s">
        <v>1</v>
      </c>
      <c r="C9" s="28" t="s">
        <v>248</v>
      </c>
      <c r="D9" s="20"/>
      <c r="E9" s="20"/>
    </row>
    <row r="10" spans="1:8" ht="15.75" thickBot="1" x14ac:dyDescent="0.25">
      <c r="A10" s="20"/>
      <c r="B10" s="26" t="s">
        <v>2</v>
      </c>
      <c r="C10" s="37" t="s">
        <v>249</v>
      </c>
      <c r="D10" s="20"/>
      <c r="E10" s="20"/>
    </row>
    <row r="11" spans="1:8" ht="15.75" thickBot="1" x14ac:dyDescent="0.25">
      <c r="A11" s="20"/>
      <c r="B11" s="26" t="s">
        <v>3</v>
      </c>
      <c r="C11" s="28" t="s">
        <v>250</v>
      </c>
      <c r="D11" s="20"/>
      <c r="E11" s="20"/>
    </row>
    <row r="12" spans="1:8" ht="15.75" thickBot="1" x14ac:dyDescent="0.25">
      <c r="A12" s="20"/>
      <c r="B12" s="26" t="s">
        <v>4</v>
      </c>
      <c r="C12" s="28" t="s">
        <v>251</v>
      </c>
      <c r="D12" s="20"/>
      <c r="E12" s="20"/>
    </row>
    <row r="13" spans="1:8" ht="15.75" thickBot="1" x14ac:dyDescent="0.25">
      <c r="A13" s="20"/>
      <c r="B13" s="26" t="s">
        <v>5</v>
      </c>
      <c r="C13" s="28" t="s">
        <v>252</v>
      </c>
      <c r="D13" s="20"/>
      <c r="E13" s="20"/>
    </row>
    <row r="14" spans="1:8" ht="16.5" thickBot="1" x14ac:dyDescent="0.3">
      <c r="A14" s="20"/>
      <c r="B14" s="26" t="s">
        <v>6</v>
      </c>
      <c r="C14" s="38" t="s">
        <v>253</v>
      </c>
      <c r="D14" s="20"/>
      <c r="E14" s="20"/>
      <c r="F14" s="11"/>
      <c r="G14" s="14"/>
      <c r="H14" s="14"/>
    </row>
    <row r="15" spans="1:8" ht="16.5" thickBot="1" x14ac:dyDescent="0.3">
      <c r="A15" s="20"/>
      <c r="B15" s="26" t="s">
        <v>7</v>
      </c>
      <c r="C15" s="27"/>
      <c r="D15" s="20"/>
      <c r="E15" s="20"/>
      <c r="F15" s="11"/>
      <c r="G15" s="14"/>
      <c r="H15" s="14"/>
    </row>
    <row r="16" spans="1:8" ht="16.5" thickBot="1" x14ac:dyDescent="0.3">
      <c r="A16" s="20"/>
      <c r="B16" s="26" t="s">
        <v>8</v>
      </c>
      <c r="C16" s="27"/>
      <c r="D16" s="20"/>
      <c r="E16" s="20"/>
      <c r="F16" s="11"/>
      <c r="G16" s="14"/>
      <c r="H16" s="14"/>
    </row>
    <row r="17" spans="1:8" ht="16.5" thickBot="1" x14ac:dyDescent="0.3">
      <c r="A17" s="20"/>
      <c r="B17" s="26" t="s">
        <v>9</v>
      </c>
      <c r="C17" s="36" t="s">
        <v>254</v>
      </c>
      <c r="D17" s="20"/>
      <c r="E17" s="20"/>
      <c r="F17" s="11"/>
      <c r="G17" s="14"/>
      <c r="H17" s="14"/>
    </row>
    <row r="18" spans="1:8" ht="15.75" x14ac:dyDescent="0.25">
      <c r="A18" s="20"/>
      <c r="B18" s="26" t="s">
        <v>10</v>
      </c>
      <c r="C18" s="39" t="s">
        <v>255</v>
      </c>
      <c r="D18" s="20"/>
      <c r="E18" s="20"/>
      <c r="F18" s="11"/>
      <c r="G18" s="14"/>
      <c r="H18" s="14"/>
    </row>
    <row r="19" spans="1:8" s="20" customFormat="1" ht="15.75" x14ac:dyDescent="0.25">
      <c r="B19" s="26"/>
      <c r="C19" s="29"/>
      <c r="F19" s="11"/>
      <c r="G19" s="14"/>
      <c r="H19" s="14"/>
    </row>
    <row r="20" spans="1:8" ht="15.75" x14ac:dyDescent="0.25">
      <c r="A20" s="50" t="s">
        <v>11</v>
      </c>
      <c r="B20" s="50"/>
      <c r="C20" s="50"/>
      <c r="D20" s="50"/>
      <c r="E20" s="50"/>
      <c r="F20" s="11"/>
      <c r="G20" s="14"/>
      <c r="H20" s="14"/>
    </row>
    <row r="21" spans="1:8" ht="31.5" x14ac:dyDescent="0.25">
      <c r="A21" s="34" t="s">
        <v>12</v>
      </c>
      <c r="B21" s="35" t="s">
        <v>13</v>
      </c>
      <c r="C21" s="35" t="s">
        <v>14</v>
      </c>
      <c r="D21" s="33" t="s">
        <v>241</v>
      </c>
      <c r="E21" s="33" t="s">
        <v>242</v>
      </c>
      <c r="F21" s="11"/>
      <c r="G21" s="14"/>
      <c r="H21" s="14"/>
    </row>
    <row r="22" spans="1:8" ht="15.75" x14ac:dyDescent="0.25">
      <c r="A22" s="5">
        <v>1</v>
      </c>
      <c r="B22" s="13" t="s">
        <v>134</v>
      </c>
      <c r="C22" s="13" t="s">
        <v>153</v>
      </c>
      <c r="D22" s="30">
        <v>480</v>
      </c>
      <c r="E22" s="30">
        <f>A22*D22</f>
        <v>480</v>
      </c>
      <c r="F22" s="11"/>
      <c r="G22" s="14"/>
      <c r="H22" s="14"/>
    </row>
    <row r="23" spans="1:8" ht="15.75" x14ac:dyDescent="0.25">
      <c r="A23" s="5">
        <v>1</v>
      </c>
      <c r="B23" s="13" t="s">
        <v>135</v>
      </c>
      <c r="C23" s="13" t="s">
        <v>154</v>
      </c>
      <c r="D23" s="30">
        <v>480</v>
      </c>
      <c r="E23" s="30">
        <f>A23*D23</f>
        <v>480</v>
      </c>
      <c r="F23" s="11"/>
      <c r="G23" s="14"/>
      <c r="H23" s="14"/>
    </row>
    <row r="24" spans="1:8" ht="15.75" x14ac:dyDescent="0.25">
      <c r="A24" s="5">
        <v>1</v>
      </c>
      <c r="B24" s="13" t="s">
        <v>136</v>
      </c>
      <c r="C24" s="13" t="s">
        <v>155</v>
      </c>
      <c r="D24" s="30">
        <v>480</v>
      </c>
      <c r="E24" s="30">
        <f t="shared" ref="E24:E89" si="0">A24*D24</f>
        <v>480</v>
      </c>
      <c r="F24" s="11"/>
      <c r="G24" s="14"/>
      <c r="H24" s="14"/>
    </row>
    <row r="25" spans="1:8" ht="15.75" x14ac:dyDescent="0.25">
      <c r="A25" s="5">
        <v>1</v>
      </c>
      <c r="B25" s="13" t="s">
        <v>137</v>
      </c>
      <c r="C25" s="13" t="s">
        <v>156</v>
      </c>
      <c r="D25" s="30">
        <v>480</v>
      </c>
      <c r="E25" s="30">
        <f t="shared" si="0"/>
        <v>480</v>
      </c>
      <c r="F25" s="11"/>
      <c r="G25" s="14"/>
      <c r="H25" s="14"/>
    </row>
    <row r="26" spans="1:8" ht="15.75" x14ac:dyDescent="0.25">
      <c r="A26" s="5">
        <v>1</v>
      </c>
      <c r="B26" s="12" t="s">
        <v>157</v>
      </c>
      <c r="C26" s="13" t="s">
        <v>158</v>
      </c>
      <c r="D26" s="30">
        <v>480</v>
      </c>
      <c r="E26" s="30">
        <f t="shared" si="0"/>
        <v>480</v>
      </c>
      <c r="F26" s="11"/>
      <c r="G26" s="14"/>
      <c r="H26" s="14"/>
    </row>
    <row r="27" spans="1:8" ht="15.75" x14ac:dyDescent="0.25">
      <c r="A27" s="5">
        <v>1</v>
      </c>
      <c r="B27" s="12" t="s">
        <v>159</v>
      </c>
      <c r="C27" s="13" t="s">
        <v>160</v>
      </c>
      <c r="D27" s="30">
        <v>480</v>
      </c>
      <c r="E27" s="30">
        <f t="shared" si="0"/>
        <v>480</v>
      </c>
      <c r="F27" s="11"/>
      <c r="G27" s="14"/>
      <c r="H27" s="14"/>
    </row>
    <row r="28" spans="1:8" ht="15.75" x14ac:dyDescent="0.25">
      <c r="A28" s="5">
        <v>1</v>
      </c>
      <c r="B28" s="12" t="s">
        <v>161</v>
      </c>
      <c r="C28" s="13" t="s">
        <v>162</v>
      </c>
      <c r="D28" s="30">
        <v>480</v>
      </c>
      <c r="E28" s="30">
        <f t="shared" si="0"/>
        <v>480</v>
      </c>
      <c r="F28" s="11"/>
      <c r="G28" s="14"/>
      <c r="H28" s="14"/>
    </row>
    <row r="29" spans="1:8" ht="15.75" x14ac:dyDescent="0.25">
      <c r="A29" s="5">
        <v>1</v>
      </c>
      <c r="B29" s="12" t="s">
        <v>163</v>
      </c>
      <c r="C29" s="13" t="s">
        <v>164</v>
      </c>
      <c r="D29" s="30">
        <v>480</v>
      </c>
      <c r="E29" s="30">
        <f t="shared" si="0"/>
        <v>480</v>
      </c>
      <c r="F29" s="11"/>
      <c r="G29" s="14"/>
      <c r="H29" s="14"/>
    </row>
    <row r="30" spans="1:8" x14ac:dyDescent="0.2">
      <c r="A30" s="5">
        <v>1</v>
      </c>
      <c r="B30" s="12" t="s">
        <v>165</v>
      </c>
      <c r="C30" s="13" t="s">
        <v>166</v>
      </c>
      <c r="D30" s="30">
        <v>480</v>
      </c>
      <c r="E30" s="30">
        <f t="shared" si="0"/>
        <v>480</v>
      </c>
    </row>
    <row r="31" spans="1:8" x14ac:dyDescent="0.2">
      <c r="A31" s="5">
        <v>1</v>
      </c>
      <c r="B31" s="12" t="s">
        <v>167</v>
      </c>
      <c r="C31" s="13" t="s">
        <v>168</v>
      </c>
      <c r="D31" s="30">
        <v>480</v>
      </c>
      <c r="E31" s="30">
        <f t="shared" ref="E31:E44" si="1">A31*D31</f>
        <v>480</v>
      </c>
    </row>
    <row r="32" spans="1:8" x14ac:dyDescent="0.2">
      <c r="A32" s="5">
        <v>1</v>
      </c>
      <c r="B32" s="12">
        <v>1364</v>
      </c>
      <c r="C32" s="12" t="s">
        <v>92</v>
      </c>
      <c r="D32" s="30">
        <v>480</v>
      </c>
      <c r="E32" s="30">
        <f t="shared" si="1"/>
        <v>480</v>
      </c>
    </row>
    <row r="33" spans="1:5" x14ac:dyDescent="0.2">
      <c r="A33" s="5">
        <v>1</v>
      </c>
      <c r="B33" s="12" t="s">
        <v>169</v>
      </c>
      <c r="C33" s="12" t="s">
        <v>170</v>
      </c>
      <c r="D33" s="30">
        <v>480</v>
      </c>
      <c r="E33" s="30">
        <f t="shared" si="1"/>
        <v>480</v>
      </c>
    </row>
    <row r="34" spans="1:5" x14ac:dyDescent="0.2">
      <c r="A34" s="5">
        <v>1</v>
      </c>
      <c r="B34" s="12" t="s">
        <v>171</v>
      </c>
      <c r="C34" s="12" t="s">
        <v>172</v>
      </c>
      <c r="D34" s="30">
        <v>480</v>
      </c>
      <c r="E34" s="30">
        <f t="shared" si="1"/>
        <v>480</v>
      </c>
    </row>
    <row r="35" spans="1:5" x14ac:dyDescent="0.2">
      <c r="A35" s="5">
        <v>1</v>
      </c>
      <c r="B35" s="12" t="s">
        <v>173</v>
      </c>
      <c r="C35" s="12" t="s">
        <v>174</v>
      </c>
      <c r="D35" s="30">
        <v>480</v>
      </c>
      <c r="E35" s="30">
        <f t="shared" si="1"/>
        <v>480</v>
      </c>
    </row>
    <row r="36" spans="1:5" x14ac:dyDescent="0.2">
      <c r="A36" s="5">
        <v>1</v>
      </c>
      <c r="B36" s="12" t="s">
        <v>175</v>
      </c>
      <c r="C36" s="12" t="s">
        <v>176</v>
      </c>
      <c r="D36" s="30">
        <v>480</v>
      </c>
      <c r="E36" s="30">
        <f t="shared" si="1"/>
        <v>480</v>
      </c>
    </row>
    <row r="37" spans="1:5" x14ac:dyDescent="0.2">
      <c r="A37" s="5">
        <v>1</v>
      </c>
      <c r="B37" s="12" t="s">
        <v>177</v>
      </c>
      <c r="C37" s="12" t="s">
        <v>178</v>
      </c>
      <c r="D37" s="30">
        <v>240</v>
      </c>
      <c r="E37" s="30">
        <f t="shared" si="1"/>
        <v>240</v>
      </c>
    </row>
    <row r="38" spans="1:5" x14ac:dyDescent="0.2">
      <c r="A38" s="5">
        <v>1</v>
      </c>
      <c r="B38" s="12" t="s">
        <v>179</v>
      </c>
      <c r="C38" s="12" t="s">
        <v>180</v>
      </c>
      <c r="D38" s="30">
        <v>240</v>
      </c>
      <c r="E38" s="30">
        <f t="shared" si="1"/>
        <v>240</v>
      </c>
    </row>
    <row r="39" spans="1:5" x14ac:dyDescent="0.2">
      <c r="A39" s="5">
        <v>1</v>
      </c>
      <c r="B39" s="13" t="s">
        <v>138</v>
      </c>
      <c r="C39" s="13" t="s">
        <v>181</v>
      </c>
      <c r="D39" s="30">
        <v>240</v>
      </c>
      <c r="E39" s="30">
        <f t="shared" si="1"/>
        <v>240</v>
      </c>
    </row>
    <row r="40" spans="1:5" x14ac:dyDescent="0.2">
      <c r="A40" s="5">
        <v>1</v>
      </c>
      <c r="B40" s="13" t="s">
        <v>139</v>
      </c>
      <c r="C40" s="13" t="s">
        <v>182</v>
      </c>
      <c r="D40" s="30">
        <v>240</v>
      </c>
      <c r="E40" s="30">
        <f t="shared" si="1"/>
        <v>240</v>
      </c>
    </row>
    <row r="41" spans="1:5" x14ac:dyDescent="0.2">
      <c r="A41" s="5">
        <v>1</v>
      </c>
      <c r="B41" s="13" t="s">
        <v>140</v>
      </c>
      <c r="C41" s="13" t="s">
        <v>183</v>
      </c>
      <c r="D41" s="30">
        <v>240</v>
      </c>
      <c r="E41" s="30">
        <f t="shared" si="1"/>
        <v>240</v>
      </c>
    </row>
    <row r="42" spans="1:5" x14ac:dyDescent="0.2">
      <c r="A42" s="5">
        <v>1</v>
      </c>
      <c r="B42" s="13" t="s">
        <v>141</v>
      </c>
      <c r="C42" s="13" t="s">
        <v>184</v>
      </c>
      <c r="D42" s="30">
        <v>240</v>
      </c>
      <c r="E42" s="30">
        <f t="shared" si="1"/>
        <v>240</v>
      </c>
    </row>
    <row r="43" spans="1:5" x14ac:dyDescent="0.2">
      <c r="A43" s="5">
        <v>1</v>
      </c>
      <c r="B43" s="13" t="s">
        <v>142</v>
      </c>
      <c r="C43" s="13" t="s">
        <v>185</v>
      </c>
      <c r="D43" s="30">
        <v>240</v>
      </c>
      <c r="E43" s="30">
        <f t="shared" si="1"/>
        <v>240</v>
      </c>
    </row>
    <row r="44" spans="1:5" x14ac:dyDescent="0.2">
      <c r="A44" s="5">
        <v>1</v>
      </c>
      <c r="B44" s="13" t="s">
        <v>143</v>
      </c>
      <c r="C44" s="13" t="s">
        <v>186</v>
      </c>
      <c r="D44" s="30">
        <v>240</v>
      </c>
      <c r="E44" s="30">
        <f t="shared" si="1"/>
        <v>240</v>
      </c>
    </row>
    <row r="45" spans="1:5" x14ac:dyDescent="0.2">
      <c r="A45" s="5">
        <v>1</v>
      </c>
      <c r="B45" s="13" t="s">
        <v>144</v>
      </c>
      <c r="C45" s="13" t="s">
        <v>187</v>
      </c>
      <c r="D45" s="30">
        <v>240</v>
      </c>
      <c r="E45" s="30">
        <f t="shared" si="0"/>
        <v>240</v>
      </c>
    </row>
    <row r="46" spans="1:5" x14ac:dyDescent="0.2">
      <c r="A46" s="5">
        <v>1</v>
      </c>
      <c r="B46" s="13" t="s">
        <v>145</v>
      </c>
      <c r="C46" s="13" t="s">
        <v>188</v>
      </c>
      <c r="D46" s="30">
        <v>240</v>
      </c>
      <c r="E46" s="30">
        <f t="shared" si="0"/>
        <v>240</v>
      </c>
    </row>
    <row r="47" spans="1:5" x14ac:dyDescent="0.2">
      <c r="A47" s="5">
        <v>1</v>
      </c>
      <c r="B47" s="13" t="s">
        <v>146</v>
      </c>
      <c r="C47" s="13" t="s">
        <v>189</v>
      </c>
      <c r="D47" s="30">
        <v>240</v>
      </c>
      <c r="E47" s="30">
        <f t="shared" si="0"/>
        <v>240</v>
      </c>
    </row>
    <row r="48" spans="1:5" x14ac:dyDescent="0.2">
      <c r="A48" s="5">
        <v>2</v>
      </c>
      <c r="B48" s="13" t="s">
        <v>147</v>
      </c>
      <c r="C48" s="13" t="s">
        <v>190</v>
      </c>
      <c r="D48" s="30">
        <v>240</v>
      </c>
      <c r="E48" s="30">
        <f t="shared" si="0"/>
        <v>480</v>
      </c>
    </row>
    <row r="49" spans="1:5" x14ac:dyDescent="0.2">
      <c r="A49" s="5">
        <v>4</v>
      </c>
      <c r="B49" s="6" t="s">
        <v>44</v>
      </c>
      <c r="C49" s="6" t="s">
        <v>64</v>
      </c>
      <c r="D49" s="30">
        <v>48</v>
      </c>
      <c r="E49" s="30">
        <f t="shared" si="0"/>
        <v>192</v>
      </c>
    </row>
    <row r="50" spans="1:5" x14ac:dyDescent="0.2">
      <c r="A50" s="5">
        <v>4</v>
      </c>
      <c r="B50" s="6" t="s">
        <v>46</v>
      </c>
      <c r="C50" s="6" t="s">
        <v>23</v>
      </c>
      <c r="D50" s="30">
        <v>48</v>
      </c>
      <c r="E50" s="30">
        <f t="shared" si="0"/>
        <v>192</v>
      </c>
    </row>
    <row r="51" spans="1:5" x14ac:dyDescent="0.2">
      <c r="A51" s="5">
        <v>4</v>
      </c>
      <c r="B51" s="6" t="s">
        <v>47</v>
      </c>
      <c r="C51" s="6" t="s">
        <v>24</v>
      </c>
      <c r="D51" s="30">
        <v>48</v>
      </c>
      <c r="E51" s="30">
        <f t="shared" si="0"/>
        <v>192</v>
      </c>
    </row>
    <row r="52" spans="1:5" x14ac:dyDescent="0.2">
      <c r="A52" s="5">
        <v>4</v>
      </c>
      <c r="B52" s="6" t="s">
        <v>49</v>
      </c>
      <c r="C52" s="6" t="s">
        <v>26</v>
      </c>
      <c r="D52" s="30">
        <v>48</v>
      </c>
      <c r="E52" s="30">
        <f t="shared" si="0"/>
        <v>192</v>
      </c>
    </row>
    <row r="53" spans="1:5" x14ac:dyDescent="0.2">
      <c r="A53" s="5">
        <v>8</v>
      </c>
      <c r="B53" s="6" t="s">
        <v>50</v>
      </c>
      <c r="C53" s="6" t="s">
        <v>27</v>
      </c>
      <c r="D53" s="30">
        <v>48</v>
      </c>
      <c r="E53" s="30">
        <f t="shared" si="0"/>
        <v>384</v>
      </c>
    </row>
    <row r="54" spans="1:5" x14ac:dyDescent="0.2">
      <c r="A54" s="5">
        <v>8</v>
      </c>
      <c r="B54" s="6" t="s">
        <v>51</v>
      </c>
      <c r="C54" s="6" t="s">
        <v>28</v>
      </c>
      <c r="D54" s="30">
        <v>48</v>
      </c>
      <c r="E54" s="30">
        <f t="shared" si="0"/>
        <v>384</v>
      </c>
    </row>
    <row r="55" spans="1:5" x14ac:dyDescent="0.2">
      <c r="A55" s="5">
        <v>6</v>
      </c>
      <c r="B55" s="6" t="s">
        <v>52</v>
      </c>
      <c r="C55" s="6" t="s">
        <v>29</v>
      </c>
      <c r="D55" s="30">
        <v>48</v>
      </c>
      <c r="E55" s="30">
        <f t="shared" si="0"/>
        <v>288</v>
      </c>
    </row>
    <row r="56" spans="1:5" x14ac:dyDescent="0.2">
      <c r="A56" s="5">
        <v>5</v>
      </c>
      <c r="B56" s="6" t="s">
        <v>55</v>
      </c>
      <c r="C56" s="6" t="s">
        <v>32</v>
      </c>
      <c r="D56" s="30">
        <v>48</v>
      </c>
      <c r="E56" s="30">
        <f t="shared" si="0"/>
        <v>240</v>
      </c>
    </row>
    <row r="57" spans="1:5" x14ac:dyDescent="0.2">
      <c r="A57" s="5">
        <v>2</v>
      </c>
      <c r="B57" s="6" t="s">
        <v>67</v>
      </c>
      <c r="C57" s="6" t="s">
        <v>40</v>
      </c>
      <c r="D57" s="30">
        <v>36</v>
      </c>
      <c r="E57" s="30">
        <f t="shared" si="0"/>
        <v>72</v>
      </c>
    </row>
    <row r="58" spans="1:5" x14ac:dyDescent="0.2">
      <c r="A58" s="5">
        <v>1</v>
      </c>
      <c r="B58" s="6" t="s">
        <v>68</v>
      </c>
      <c r="C58" s="6" t="s">
        <v>41</v>
      </c>
      <c r="D58" s="30">
        <v>36</v>
      </c>
      <c r="E58" s="30">
        <f t="shared" si="0"/>
        <v>36</v>
      </c>
    </row>
    <row r="59" spans="1:5" x14ac:dyDescent="0.2">
      <c r="A59" s="5">
        <v>1</v>
      </c>
      <c r="B59" s="6" t="s">
        <v>69</v>
      </c>
      <c r="C59" s="6" t="s">
        <v>42</v>
      </c>
      <c r="D59" s="30">
        <v>36</v>
      </c>
      <c r="E59" s="30">
        <f t="shared" si="0"/>
        <v>36</v>
      </c>
    </row>
    <row r="60" spans="1:5" x14ac:dyDescent="0.2">
      <c r="A60" s="5">
        <v>3</v>
      </c>
      <c r="B60" s="6" t="s">
        <v>191</v>
      </c>
      <c r="C60" s="12" t="s">
        <v>192</v>
      </c>
      <c r="D60" s="30">
        <v>60</v>
      </c>
      <c r="E60" s="30">
        <f t="shared" si="0"/>
        <v>180</v>
      </c>
    </row>
    <row r="61" spans="1:5" x14ac:dyDescent="0.2">
      <c r="A61" s="5">
        <v>5</v>
      </c>
      <c r="B61" s="6" t="s">
        <v>193</v>
      </c>
      <c r="C61" s="12" t="s">
        <v>194</v>
      </c>
      <c r="D61" s="30">
        <v>60</v>
      </c>
      <c r="E61" s="30">
        <f t="shared" si="0"/>
        <v>300</v>
      </c>
    </row>
    <row r="62" spans="1:5" x14ac:dyDescent="0.2">
      <c r="A62" s="5">
        <v>5</v>
      </c>
      <c r="B62" s="6" t="s">
        <v>195</v>
      </c>
      <c r="C62" s="12" t="s">
        <v>196</v>
      </c>
      <c r="D62" s="30">
        <v>60</v>
      </c>
      <c r="E62" s="30">
        <f t="shared" si="0"/>
        <v>300</v>
      </c>
    </row>
    <row r="63" spans="1:5" x14ac:dyDescent="0.2">
      <c r="A63" s="5">
        <v>5</v>
      </c>
      <c r="B63" s="6" t="s">
        <v>197</v>
      </c>
      <c r="C63" s="12" t="s">
        <v>198</v>
      </c>
      <c r="D63" s="30">
        <v>60</v>
      </c>
      <c r="E63" s="30">
        <f t="shared" si="0"/>
        <v>300</v>
      </c>
    </row>
    <row r="64" spans="1:5" x14ac:dyDescent="0.2">
      <c r="A64" s="5">
        <v>5</v>
      </c>
      <c r="B64" s="6" t="s">
        <v>199</v>
      </c>
      <c r="C64" s="12" t="s">
        <v>200</v>
      </c>
      <c r="D64" s="30">
        <v>60</v>
      </c>
      <c r="E64" s="30">
        <f t="shared" si="0"/>
        <v>300</v>
      </c>
    </row>
    <row r="65" spans="1:5" x14ac:dyDescent="0.2">
      <c r="A65" s="5">
        <v>5</v>
      </c>
      <c r="B65" s="6" t="s">
        <v>201</v>
      </c>
      <c r="C65" s="12" t="s">
        <v>202</v>
      </c>
      <c r="D65" s="30">
        <v>60</v>
      </c>
      <c r="E65" s="30">
        <f t="shared" si="0"/>
        <v>300</v>
      </c>
    </row>
    <row r="66" spans="1:5" x14ac:dyDescent="0.2">
      <c r="A66" s="5">
        <v>5</v>
      </c>
      <c r="B66" s="6" t="s">
        <v>203</v>
      </c>
      <c r="C66" s="12" t="s">
        <v>204</v>
      </c>
      <c r="D66" s="30">
        <v>60</v>
      </c>
      <c r="E66" s="30">
        <f t="shared" si="0"/>
        <v>300</v>
      </c>
    </row>
    <row r="67" spans="1:5" x14ac:dyDescent="0.2">
      <c r="A67" s="5">
        <v>5</v>
      </c>
      <c r="B67" s="6" t="s">
        <v>205</v>
      </c>
      <c r="C67" s="12" t="s">
        <v>206</v>
      </c>
      <c r="D67" s="30">
        <v>60</v>
      </c>
      <c r="E67" s="30">
        <f t="shared" si="0"/>
        <v>300</v>
      </c>
    </row>
    <row r="68" spans="1:5" x14ac:dyDescent="0.2">
      <c r="A68" s="5">
        <v>5</v>
      </c>
      <c r="B68" s="6" t="s">
        <v>207</v>
      </c>
      <c r="C68" s="12" t="s">
        <v>208</v>
      </c>
      <c r="D68" s="30">
        <v>60</v>
      </c>
      <c r="E68" s="30">
        <f t="shared" si="0"/>
        <v>300</v>
      </c>
    </row>
    <row r="69" spans="1:5" x14ac:dyDescent="0.2">
      <c r="A69" s="5">
        <v>5</v>
      </c>
      <c r="B69" s="6" t="s">
        <v>70</v>
      </c>
      <c r="C69" s="12" t="s">
        <v>15</v>
      </c>
      <c r="D69" s="30">
        <v>60</v>
      </c>
      <c r="E69" s="30">
        <f t="shared" si="0"/>
        <v>300</v>
      </c>
    </row>
    <row r="70" spans="1:5" x14ac:dyDescent="0.2">
      <c r="A70" s="5">
        <v>5</v>
      </c>
      <c r="B70" s="6" t="s">
        <v>71</v>
      </c>
      <c r="C70" s="12" t="s">
        <v>76</v>
      </c>
      <c r="D70" s="30">
        <v>60</v>
      </c>
      <c r="E70" s="30">
        <f t="shared" si="0"/>
        <v>300</v>
      </c>
    </row>
    <row r="71" spans="1:5" x14ac:dyDescent="0.2">
      <c r="A71" s="5">
        <v>5</v>
      </c>
      <c r="B71" s="6" t="s">
        <v>72</v>
      </c>
      <c r="C71" s="12" t="s">
        <v>16</v>
      </c>
      <c r="D71" s="30">
        <v>60</v>
      </c>
      <c r="E71" s="30">
        <f t="shared" si="0"/>
        <v>300</v>
      </c>
    </row>
    <row r="72" spans="1:5" x14ac:dyDescent="0.2">
      <c r="A72" s="5">
        <v>5</v>
      </c>
      <c r="B72" s="6" t="s">
        <v>73</v>
      </c>
      <c r="C72" s="12" t="s">
        <v>17</v>
      </c>
      <c r="D72" s="30">
        <v>60</v>
      </c>
      <c r="E72" s="30">
        <f t="shared" si="0"/>
        <v>300</v>
      </c>
    </row>
    <row r="73" spans="1:5" x14ac:dyDescent="0.2">
      <c r="A73" s="5">
        <v>5</v>
      </c>
      <c r="B73" s="6" t="s">
        <v>74</v>
      </c>
      <c r="C73" s="12" t="s">
        <v>18</v>
      </c>
      <c r="D73" s="30">
        <v>60</v>
      </c>
      <c r="E73" s="30">
        <f t="shared" si="0"/>
        <v>300</v>
      </c>
    </row>
    <row r="74" spans="1:5" x14ac:dyDescent="0.2">
      <c r="A74" s="5">
        <v>5</v>
      </c>
      <c r="B74" s="6" t="s">
        <v>123</v>
      </c>
      <c r="C74" s="6" t="s">
        <v>93</v>
      </c>
      <c r="D74" s="30">
        <v>60</v>
      </c>
      <c r="E74" s="30">
        <f t="shared" si="0"/>
        <v>300</v>
      </c>
    </row>
    <row r="75" spans="1:5" x14ac:dyDescent="0.2">
      <c r="A75" s="5">
        <v>6</v>
      </c>
      <c r="B75" s="6" t="s">
        <v>191</v>
      </c>
      <c r="C75" s="12" t="s">
        <v>192</v>
      </c>
      <c r="D75" s="30">
        <v>60</v>
      </c>
      <c r="E75" s="30">
        <f t="shared" si="0"/>
        <v>360</v>
      </c>
    </row>
    <row r="76" spans="1:5" x14ac:dyDescent="0.2">
      <c r="A76" s="5">
        <v>6</v>
      </c>
      <c r="B76" s="6" t="s">
        <v>193</v>
      </c>
      <c r="C76" s="12" t="s">
        <v>194</v>
      </c>
      <c r="D76" s="30">
        <v>60</v>
      </c>
      <c r="E76" s="30">
        <f t="shared" si="0"/>
        <v>360</v>
      </c>
    </row>
    <row r="77" spans="1:5" x14ac:dyDescent="0.2">
      <c r="A77" s="5">
        <v>6</v>
      </c>
      <c r="B77" s="6" t="s">
        <v>195</v>
      </c>
      <c r="C77" s="12" t="s">
        <v>196</v>
      </c>
      <c r="D77" s="30">
        <v>60</v>
      </c>
      <c r="E77" s="30">
        <f t="shared" si="0"/>
        <v>360</v>
      </c>
    </row>
    <row r="78" spans="1:5" x14ac:dyDescent="0.2">
      <c r="A78" s="5">
        <v>6</v>
      </c>
      <c r="B78" s="6" t="s">
        <v>197</v>
      </c>
      <c r="C78" s="12" t="s">
        <v>198</v>
      </c>
      <c r="D78" s="30">
        <v>60</v>
      </c>
      <c r="E78" s="30">
        <f t="shared" si="0"/>
        <v>360</v>
      </c>
    </row>
    <row r="79" spans="1:5" x14ac:dyDescent="0.2">
      <c r="A79" s="5">
        <v>6</v>
      </c>
      <c r="B79" s="6" t="s">
        <v>199</v>
      </c>
      <c r="C79" s="12" t="s">
        <v>200</v>
      </c>
      <c r="D79" s="30">
        <v>60</v>
      </c>
      <c r="E79" s="30">
        <f t="shared" si="0"/>
        <v>360</v>
      </c>
    </row>
    <row r="80" spans="1:5" x14ac:dyDescent="0.2">
      <c r="A80" s="5">
        <v>6</v>
      </c>
      <c r="B80" s="6" t="s">
        <v>201</v>
      </c>
      <c r="C80" s="12" t="s">
        <v>202</v>
      </c>
      <c r="D80" s="30">
        <v>60</v>
      </c>
      <c r="E80" s="30">
        <f t="shared" si="0"/>
        <v>360</v>
      </c>
    </row>
    <row r="81" spans="1:5" x14ac:dyDescent="0.2">
      <c r="A81" s="5">
        <v>6</v>
      </c>
      <c r="B81" s="6" t="s">
        <v>203</v>
      </c>
      <c r="C81" s="12" t="s">
        <v>204</v>
      </c>
      <c r="D81" s="30">
        <v>60</v>
      </c>
      <c r="E81" s="30">
        <f t="shared" si="0"/>
        <v>360</v>
      </c>
    </row>
    <row r="82" spans="1:5" x14ac:dyDescent="0.2">
      <c r="A82" s="5">
        <v>6</v>
      </c>
      <c r="B82" s="6" t="s">
        <v>205</v>
      </c>
      <c r="C82" s="12" t="s">
        <v>206</v>
      </c>
      <c r="D82" s="30">
        <v>60</v>
      </c>
      <c r="E82" s="30">
        <f t="shared" si="0"/>
        <v>360</v>
      </c>
    </row>
    <row r="83" spans="1:5" x14ac:dyDescent="0.2">
      <c r="A83" s="5">
        <v>6</v>
      </c>
      <c r="B83" s="6" t="s">
        <v>207</v>
      </c>
      <c r="C83" s="12" t="s">
        <v>208</v>
      </c>
      <c r="D83" s="30">
        <v>60</v>
      </c>
      <c r="E83" s="30">
        <f t="shared" si="0"/>
        <v>360</v>
      </c>
    </row>
    <row r="84" spans="1:5" x14ac:dyDescent="0.2">
      <c r="A84" s="5">
        <v>6</v>
      </c>
      <c r="B84" s="6" t="s">
        <v>70</v>
      </c>
      <c r="C84" s="12" t="s">
        <v>15</v>
      </c>
      <c r="D84" s="30">
        <v>60</v>
      </c>
      <c r="E84" s="30">
        <f t="shared" si="0"/>
        <v>360</v>
      </c>
    </row>
    <row r="85" spans="1:5" x14ac:dyDescent="0.2">
      <c r="A85" s="5">
        <v>6</v>
      </c>
      <c r="B85" s="6" t="s">
        <v>71</v>
      </c>
      <c r="C85" s="12" t="s">
        <v>76</v>
      </c>
      <c r="D85" s="30">
        <v>60</v>
      </c>
      <c r="E85" s="30">
        <f t="shared" si="0"/>
        <v>360</v>
      </c>
    </row>
    <row r="86" spans="1:5" x14ac:dyDescent="0.2">
      <c r="A86" s="5">
        <v>6</v>
      </c>
      <c r="B86" s="6" t="s">
        <v>72</v>
      </c>
      <c r="C86" s="12" t="s">
        <v>16</v>
      </c>
      <c r="D86" s="30">
        <v>60</v>
      </c>
      <c r="E86" s="30">
        <f t="shared" si="0"/>
        <v>360</v>
      </c>
    </row>
    <row r="87" spans="1:5" x14ac:dyDescent="0.2">
      <c r="A87" s="5">
        <v>6</v>
      </c>
      <c r="B87" s="6" t="s">
        <v>73</v>
      </c>
      <c r="C87" s="12" t="s">
        <v>17</v>
      </c>
      <c r="D87" s="30">
        <v>60</v>
      </c>
      <c r="E87" s="30">
        <f t="shared" si="0"/>
        <v>360</v>
      </c>
    </row>
    <row r="88" spans="1:5" x14ac:dyDescent="0.2">
      <c r="A88" s="5">
        <v>6</v>
      </c>
      <c r="B88" s="6" t="s">
        <v>74</v>
      </c>
      <c r="C88" s="12" t="s">
        <v>18</v>
      </c>
      <c r="D88" s="30">
        <v>60</v>
      </c>
      <c r="E88" s="30">
        <f t="shared" si="0"/>
        <v>360</v>
      </c>
    </row>
    <row r="89" spans="1:5" x14ac:dyDescent="0.2">
      <c r="A89" s="5">
        <v>6</v>
      </c>
      <c r="B89" s="6" t="s">
        <v>77</v>
      </c>
      <c r="C89" s="12" t="s">
        <v>19</v>
      </c>
      <c r="D89" s="30">
        <v>60</v>
      </c>
      <c r="E89" s="30">
        <f t="shared" si="0"/>
        <v>360</v>
      </c>
    </row>
    <row r="90" spans="1:5" x14ac:dyDescent="0.2">
      <c r="A90" s="5">
        <v>6</v>
      </c>
      <c r="B90" s="6" t="s">
        <v>75</v>
      </c>
      <c r="C90" s="12" t="s">
        <v>84</v>
      </c>
      <c r="D90" s="30">
        <v>60</v>
      </c>
      <c r="E90" s="30">
        <f t="shared" ref="E90:E110" si="2">A90*D90</f>
        <v>360</v>
      </c>
    </row>
    <row r="91" spans="1:5" x14ac:dyDescent="0.2">
      <c r="A91" s="5">
        <v>6</v>
      </c>
      <c r="B91" s="6" t="s">
        <v>78</v>
      </c>
      <c r="C91" s="12" t="s">
        <v>20</v>
      </c>
      <c r="D91" s="30">
        <v>60</v>
      </c>
      <c r="E91" s="30">
        <f t="shared" si="2"/>
        <v>360</v>
      </c>
    </row>
    <row r="92" spans="1:5" x14ac:dyDescent="0.2">
      <c r="A92" s="5">
        <v>6</v>
      </c>
      <c r="B92" s="6" t="s">
        <v>79</v>
      </c>
      <c r="C92" s="12" t="s">
        <v>21</v>
      </c>
      <c r="D92" s="30">
        <v>60</v>
      </c>
      <c r="E92" s="30">
        <f t="shared" si="2"/>
        <v>360</v>
      </c>
    </row>
    <row r="93" spans="1:5" x14ac:dyDescent="0.2">
      <c r="A93" s="5">
        <v>6</v>
      </c>
      <c r="B93" s="6" t="s">
        <v>80</v>
      </c>
      <c r="C93" s="12" t="s">
        <v>85</v>
      </c>
      <c r="D93" s="30">
        <v>60</v>
      </c>
      <c r="E93" s="30">
        <f t="shared" si="2"/>
        <v>360</v>
      </c>
    </row>
    <row r="94" spans="1:5" x14ac:dyDescent="0.2">
      <c r="A94" s="5">
        <v>6</v>
      </c>
      <c r="B94" s="6" t="s">
        <v>81</v>
      </c>
      <c r="C94" s="12" t="s">
        <v>86</v>
      </c>
      <c r="D94" s="30">
        <v>60</v>
      </c>
      <c r="E94" s="30">
        <f t="shared" si="2"/>
        <v>360</v>
      </c>
    </row>
    <row r="95" spans="1:5" x14ac:dyDescent="0.2">
      <c r="A95" s="5">
        <v>6</v>
      </c>
      <c r="B95" s="6" t="s">
        <v>82</v>
      </c>
      <c r="C95" s="12" t="s">
        <v>22</v>
      </c>
      <c r="D95" s="30">
        <v>60</v>
      </c>
      <c r="E95" s="30">
        <f t="shared" si="2"/>
        <v>360</v>
      </c>
    </row>
    <row r="96" spans="1:5" x14ac:dyDescent="0.2">
      <c r="A96" s="5">
        <v>6</v>
      </c>
      <c r="B96" s="6" t="s">
        <v>83</v>
      </c>
      <c r="C96" s="12" t="s">
        <v>87</v>
      </c>
      <c r="D96" s="30">
        <v>60</v>
      </c>
      <c r="E96" s="30">
        <f t="shared" si="2"/>
        <v>360</v>
      </c>
    </row>
    <row r="97" spans="1:5" x14ac:dyDescent="0.2">
      <c r="A97" s="5">
        <v>2</v>
      </c>
      <c r="B97" s="6" t="s">
        <v>212</v>
      </c>
      <c r="C97" s="6" t="s">
        <v>213</v>
      </c>
      <c r="D97" s="30">
        <v>48</v>
      </c>
      <c r="E97" s="30">
        <f t="shared" si="2"/>
        <v>96</v>
      </c>
    </row>
    <row r="98" spans="1:5" x14ac:dyDescent="0.2">
      <c r="A98" s="5">
        <v>2</v>
      </c>
      <c r="B98" s="6" t="s">
        <v>43</v>
      </c>
      <c r="C98" s="6" t="s">
        <v>63</v>
      </c>
      <c r="D98" s="30">
        <v>48</v>
      </c>
      <c r="E98" s="30">
        <f t="shared" si="2"/>
        <v>96</v>
      </c>
    </row>
    <row r="99" spans="1:5" x14ac:dyDescent="0.2">
      <c r="A99" s="5">
        <v>4</v>
      </c>
      <c r="B99" s="6" t="s">
        <v>44</v>
      </c>
      <c r="C99" s="6" t="s">
        <v>64</v>
      </c>
      <c r="D99" s="30">
        <v>48</v>
      </c>
      <c r="E99" s="30">
        <f t="shared" si="2"/>
        <v>192</v>
      </c>
    </row>
    <row r="100" spans="1:5" x14ac:dyDescent="0.2">
      <c r="A100" s="5">
        <v>2</v>
      </c>
      <c r="B100" s="6" t="s">
        <v>45</v>
      </c>
      <c r="C100" s="6" t="s">
        <v>65</v>
      </c>
      <c r="D100" s="30">
        <v>48</v>
      </c>
      <c r="E100" s="30">
        <f t="shared" si="2"/>
        <v>96</v>
      </c>
    </row>
    <row r="101" spans="1:5" x14ac:dyDescent="0.2">
      <c r="A101" s="5">
        <v>2</v>
      </c>
      <c r="B101" s="6" t="s">
        <v>46</v>
      </c>
      <c r="C101" s="6" t="s">
        <v>23</v>
      </c>
      <c r="D101" s="30">
        <v>48</v>
      </c>
      <c r="E101" s="30">
        <f t="shared" si="2"/>
        <v>96</v>
      </c>
    </row>
    <row r="102" spans="1:5" x14ac:dyDescent="0.2">
      <c r="A102" s="5">
        <v>4</v>
      </c>
      <c r="B102" s="6" t="s">
        <v>47</v>
      </c>
      <c r="C102" s="6" t="s">
        <v>24</v>
      </c>
      <c r="D102" s="30">
        <v>48</v>
      </c>
      <c r="E102" s="30">
        <f t="shared" si="2"/>
        <v>192</v>
      </c>
    </row>
    <row r="103" spans="1:5" x14ac:dyDescent="0.2">
      <c r="A103" s="5">
        <v>0</v>
      </c>
      <c r="B103" s="6" t="s">
        <v>48</v>
      </c>
      <c r="C103" s="6" t="s">
        <v>25</v>
      </c>
      <c r="D103" s="30">
        <v>48</v>
      </c>
      <c r="E103" s="30">
        <f t="shared" si="2"/>
        <v>0</v>
      </c>
    </row>
    <row r="104" spans="1:5" x14ac:dyDescent="0.2">
      <c r="A104" s="5">
        <v>4</v>
      </c>
      <c r="B104" s="6" t="s">
        <v>49</v>
      </c>
      <c r="C104" s="6" t="s">
        <v>26</v>
      </c>
      <c r="D104" s="30">
        <v>48</v>
      </c>
      <c r="E104" s="30">
        <f t="shared" si="2"/>
        <v>192</v>
      </c>
    </row>
    <row r="105" spans="1:5" x14ac:dyDescent="0.2">
      <c r="A105" s="5">
        <v>2</v>
      </c>
      <c r="B105" s="6" t="s">
        <v>50</v>
      </c>
      <c r="C105" s="6" t="s">
        <v>27</v>
      </c>
      <c r="D105" s="30">
        <v>48</v>
      </c>
      <c r="E105" s="30">
        <f t="shared" si="2"/>
        <v>96</v>
      </c>
    </row>
    <row r="106" spans="1:5" x14ac:dyDescent="0.2">
      <c r="A106" s="5">
        <v>2</v>
      </c>
      <c r="B106" s="6" t="s">
        <v>51</v>
      </c>
      <c r="C106" s="6" t="s">
        <v>28</v>
      </c>
      <c r="D106" s="30">
        <v>48</v>
      </c>
      <c r="E106" s="30">
        <f t="shared" si="2"/>
        <v>96</v>
      </c>
    </row>
    <row r="107" spans="1:5" x14ac:dyDescent="0.2">
      <c r="A107" s="5">
        <v>4</v>
      </c>
      <c r="B107" s="6" t="s">
        <v>52</v>
      </c>
      <c r="C107" s="6" t="s">
        <v>29</v>
      </c>
      <c r="D107" s="30">
        <v>48</v>
      </c>
      <c r="E107" s="30">
        <f t="shared" si="2"/>
        <v>192</v>
      </c>
    </row>
    <row r="108" spans="1:5" x14ac:dyDescent="0.2">
      <c r="A108" s="5">
        <v>2</v>
      </c>
      <c r="B108" s="6" t="s">
        <v>53</v>
      </c>
      <c r="C108" s="6" t="s">
        <v>30</v>
      </c>
      <c r="D108" s="30">
        <v>48</v>
      </c>
      <c r="E108" s="30">
        <f t="shared" si="2"/>
        <v>96</v>
      </c>
    </row>
    <row r="109" spans="1:5" x14ac:dyDescent="0.2">
      <c r="A109" s="5">
        <v>4</v>
      </c>
      <c r="B109" s="6" t="s">
        <v>54</v>
      </c>
      <c r="C109" s="6" t="s">
        <v>31</v>
      </c>
      <c r="D109" s="30">
        <v>48</v>
      </c>
      <c r="E109" s="30">
        <f t="shared" si="2"/>
        <v>192</v>
      </c>
    </row>
    <row r="110" spans="1:5" x14ac:dyDescent="0.2">
      <c r="A110" s="5">
        <v>2</v>
      </c>
      <c r="B110" s="6" t="s">
        <v>55</v>
      </c>
      <c r="C110" s="6" t="s">
        <v>32</v>
      </c>
      <c r="D110" s="30">
        <v>48</v>
      </c>
      <c r="E110" s="30">
        <f t="shared" si="2"/>
        <v>96</v>
      </c>
    </row>
    <row r="111" spans="1:5" x14ac:dyDescent="0.2">
      <c r="A111" s="5">
        <v>2</v>
      </c>
      <c r="B111" s="6" t="s">
        <v>56</v>
      </c>
      <c r="C111" s="6" t="s">
        <v>33</v>
      </c>
      <c r="D111" s="30">
        <v>48</v>
      </c>
      <c r="E111" s="30">
        <f t="shared" ref="E111" si="3">A111*D111</f>
        <v>96</v>
      </c>
    </row>
    <row r="112" spans="1:5" x14ac:dyDescent="0.2">
      <c r="A112" s="5">
        <v>4</v>
      </c>
      <c r="B112" s="6" t="s">
        <v>57</v>
      </c>
      <c r="C112" s="6" t="s">
        <v>34</v>
      </c>
      <c r="D112" s="30">
        <v>48</v>
      </c>
      <c r="E112" s="30">
        <f t="shared" ref="E112:E121" si="4">A112*D112</f>
        <v>192</v>
      </c>
    </row>
    <row r="113" spans="1:5" x14ac:dyDescent="0.2">
      <c r="A113" s="5">
        <v>2</v>
      </c>
      <c r="B113" s="6" t="s">
        <v>58</v>
      </c>
      <c r="C113" s="6" t="s">
        <v>35</v>
      </c>
      <c r="D113" s="30">
        <v>48</v>
      </c>
      <c r="E113" s="30">
        <f t="shared" si="4"/>
        <v>96</v>
      </c>
    </row>
    <row r="114" spans="1:5" x14ac:dyDescent="0.2">
      <c r="A114" s="5">
        <v>2</v>
      </c>
      <c r="B114" s="6" t="s">
        <v>59</v>
      </c>
      <c r="C114" s="6" t="s">
        <v>36</v>
      </c>
      <c r="D114" s="30">
        <v>48</v>
      </c>
      <c r="E114" s="30">
        <f t="shared" si="4"/>
        <v>96</v>
      </c>
    </row>
    <row r="115" spans="1:5" x14ac:dyDescent="0.2">
      <c r="A115" s="5">
        <v>4</v>
      </c>
      <c r="B115" s="6" t="s">
        <v>60</v>
      </c>
      <c r="C115" s="6" t="s">
        <v>37</v>
      </c>
      <c r="D115" s="30">
        <v>48</v>
      </c>
      <c r="E115" s="30">
        <f t="shared" si="4"/>
        <v>192</v>
      </c>
    </row>
    <row r="116" spans="1:5" x14ac:dyDescent="0.2">
      <c r="A116" s="5">
        <v>2</v>
      </c>
      <c r="B116" s="6" t="s">
        <v>61</v>
      </c>
      <c r="C116" s="6" t="s">
        <v>66</v>
      </c>
      <c r="D116" s="30">
        <v>48</v>
      </c>
      <c r="E116" s="30">
        <f t="shared" si="4"/>
        <v>96</v>
      </c>
    </row>
    <row r="117" spans="1:5" x14ac:dyDescent="0.2">
      <c r="A117" s="5">
        <v>4</v>
      </c>
      <c r="B117" s="6" t="s">
        <v>62</v>
      </c>
      <c r="C117" s="6" t="s">
        <v>38</v>
      </c>
      <c r="D117" s="30">
        <v>48</v>
      </c>
      <c r="E117" s="30">
        <f t="shared" si="4"/>
        <v>192</v>
      </c>
    </row>
    <row r="118" spans="1:5" x14ac:dyDescent="0.2">
      <c r="A118" s="5">
        <v>4</v>
      </c>
      <c r="B118" s="6" t="s">
        <v>215</v>
      </c>
      <c r="C118" s="6" t="s">
        <v>214</v>
      </c>
      <c r="D118" s="30">
        <v>48</v>
      </c>
      <c r="E118" s="30">
        <f t="shared" si="4"/>
        <v>192</v>
      </c>
    </row>
    <row r="119" spans="1:5" x14ac:dyDescent="0.2">
      <c r="A119" s="5">
        <v>4</v>
      </c>
      <c r="B119" s="6">
        <v>9</v>
      </c>
      <c r="C119" s="6" t="s">
        <v>124</v>
      </c>
      <c r="D119" s="30">
        <v>48</v>
      </c>
      <c r="E119" s="30">
        <f t="shared" si="4"/>
        <v>192</v>
      </c>
    </row>
    <row r="120" spans="1:5" x14ac:dyDescent="0.2">
      <c r="A120" s="21">
        <v>3</v>
      </c>
      <c r="B120" s="22" t="s">
        <v>219</v>
      </c>
      <c r="C120" s="22" t="s">
        <v>218</v>
      </c>
      <c r="D120" s="30">
        <v>192</v>
      </c>
      <c r="E120" s="30">
        <f t="shared" si="4"/>
        <v>576</v>
      </c>
    </row>
    <row r="121" spans="1:5" x14ac:dyDescent="0.2">
      <c r="A121" s="21">
        <v>3</v>
      </c>
      <c r="B121" s="22" t="s">
        <v>228</v>
      </c>
      <c r="C121" s="22" t="s">
        <v>220</v>
      </c>
      <c r="D121" s="30">
        <v>192</v>
      </c>
      <c r="E121" s="30">
        <f t="shared" si="4"/>
        <v>576</v>
      </c>
    </row>
    <row r="122" spans="1:5" x14ac:dyDescent="0.2">
      <c r="A122" s="21">
        <v>1</v>
      </c>
      <c r="B122" s="22" t="s">
        <v>229</v>
      </c>
      <c r="C122" s="22" t="s">
        <v>216</v>
      </c>
      <c r="D122" s="30">
        <v>192</v>
      </c>
      <c r="E122" s="30">
        <f t="shared" ref="E122:E130" si="5">A122*D122</f>
        <v>192</v>
      </c>
    </row>
    <row r="123" spans="1:5" x14ac:dyDescent="0.2">
      <c r="A123" s="21">
        <v>5</v>
      </c>
      <c r="B123" s="22" t="s">
        <v>230</v>
      </c>
      <c r="C123" s="22" t="s">
        <v>221</v>
      </c>
      <c r="D123" s="30">
        <v>192</v>
      </c>
      <c r="E123" s="30">
        <f t="shared" si="5"/>
        <v>960</v>
      </c>
    </row>
    <row r="124" spans="1:5" x14ac:dyDescent="0.2">
      <c r="A124" s="21">
        <v>3</v>
      </c>
      <c r="B124" s="22" t="s">
        <v>231</v>
      </c>
      <c r="C124" s="22" t="s">
        <v>217</v>
      </c>
      <c r="D124" s="30">
        <v>192</v>
      </c>
      <c r="E124" s="30">
        <f t="shared" si="5"/>
        <v>576</v>
      </c>
    </row>
    <row r="125" spans="1:5" x14ac:dyDescent="0.2">
      <c r="A125" s="21">
        <v>3</v>
      </c>
      <c r="B125" s="22" t="s">
        <v>232</v>
      </c>
      <c r="C125" s="22" t="s">
        <v>222</v>
      </c>
      <c r="D125" s="30">
        <v>192</v>
      </c>
      <c r="E125" s="30">
        <f t="shared" si="5"/>
        <v>576</v>
      </c>
    </row>
    <row r="126" spans="1:5" x14ac:dyDescent="0.2">
      <c r="A126" s="21">
        <v>3</v>
      </c>
      <c r="B126" s="22" t="s">
        <v>233</v>
      </c>
      <c r="C126" s="22" t="s">
        <v>223</v>
      </c>
      <c r="D126" s="30">
        <v>192</v>
      </c>
      <c r="E126" s="30">
        <f t="shared" si="5"/>
        <v>576</v>
      </c>
    </row>
    <row r="127" spans="1:5" x14ac:dyDescent="0.2">
      <c r="A127" s="21">
        <v>3</v>
      </c>
      <c r="B127" s="22" t="s">
        <v>234</v>
      </c>
      <c r="C127" s="22" t="s">
        <v>224</v>
      </c>
      <c r="D127" s="30">
        <v>192</v>
      </c>
      <c r="E127" s="30">
        <f t="shared" si="5"/>
        <v>576</v>
      </c>
    </row>
    <row r="128" spans="1:5" x14ac:dyDescent="0.2">
      <c r="A128" s="21">
        <v>3</v>
      </c>
      <c r="B128" s="22" t="s">
        <v>235</v>
      </c>
      <c r="C128" s="22" t="s">
        <v>225</v>
      </c>
      <c r="D128" s="30">
        <v>192</v>
      </c>
      <c r="E128" s="30">
        <f t="shared" si="5"/>
        <v>576</v>
      </c>
    </row>
    <row r="129" spans="1:5" x14ac:dyDescent="0.2">
      <c r="A129" s="21">
        <v>3</v>
      </c>
      <c r="B129" s="22" t="s">
        <v>236</v>
      </c>
      <c r="C129" s="22" t="s">
        <v>226</v>
      </c>
      <c r="D129" s="30">
        <v>192</v>
      </c>
      <c r="E129" s="30">
        <f t="shared" si="5"/>
        <v>576</v>
      </c>
    </row>
    <row r="130" spans="1:5" s="20" customFormat="1" x14ac:dyDescent="0.2">
      <c r="A130" s="21">
        <v>3</v>
      </c>
      <c r="B130" s="22" t="s">
        <v>237</v>
      </c>
      <c r="C130" s="22" t="s">
        <v>227</v>
      </c>
      <c r="D130" s="30">
        <v>192</v>
      </c>
      <c r="E130" s="30">
        <f t="shared" si="5"/>
        <v>576</v>
      </c>
    </row>
    <row r="131" spans="1:5" s="20" customFormat="1" ht="15.75" x14ac:dyDescent="0.25">
      <c r="A131" s="41" t="s">
        <v>243</v>
      </c>
      <c r="B131" s="42"/>
      <c r="C131" s="42"/>
      <c r="D131" s="43"/>
      <c r="E131" s="31">
        <f>SUM(E42:E129)</f>
        <v>25260</v>
      </c>
    </row>
    <row r="132" spans="1:5" s="20" customFormat="1" ht="15.75" x14ac:dyDescent="0.25">
      <c r="A132" s="44" t="s">
        <v>244</v>
      </c>
      <c r="B132" s="45"/>
      <c r="C132" s="46"/>
      <c r="D132" s="32">
        <v>0.12</v>
      </c>
      <c r="E132" s="31">
        <f>E131*D132</f>
        <v>3031.2</v>
      </c>
    </row>
    <row r="133" spans="1:5" s="20" customFormat="1" ht="15.75" x14ac:dyDescent="0.25">
      <c r="A133" s="44" t="s">
        <v>245</v>
      </c>
      <c r="B133" s="45"/>
      <c r="C133" s="45"/>
      <c r="D133" s="46"/>
      <c r="E133" s="31">
        <f>+E131+E132</f>
        <v>28291.200000000001</v>
      </c>
    </row>
    <row r="134" spans="1:5" s="20" customFormat="1" x14ac:dyDescent="0.2">
      <c r="A134" s="21"/>
      <c r="B134" s="22"/>
      <c r="C134" s="22"/>
      <c r="D134" s="23"/>
      <c r="E134" s="23"/>
    </row>
    <row r="135" spans="1:5" ht="15.75" x14ac:dyDescent="0.2">
      <c r="A135" s="40" t="s">
        <v>39</v>
      </c>
      <c r="B135" s="40"/>
      <c r="C135" s="40"/>
    </row>
    <row r="136" spans="1:5" ht="15.75" x14ac:dyDescent="0.2">
      <c r="B136" s="6"/>
      <c r="C136" s="15" t="s">
        <v>148</v>
      </c>
    </row>
    <row r="137" spans="1:5" x14ac:dyDescent="0.2">
      <c r="B137" s="5">
        <v>1</v>
      </c>
      <c r="C137" s="7" t="s">
        <v>94</v>
      </c>
    </row>
    <row r="138" spans="1:5" x14ac:dyDescent="0.2">
      <c r="B138" s="5">
        <v>1</v>
      </c>
      <c r="C138" s="7" t="s">
        <v>101</v>
      </c>
    </row>
    <row r="139" spans="1:5" x14ac:dyDescent="0.2">
      <c r="B139" s="5">
        <v>1</v>
      </c>
      <c r="C139" s="7" t="s">
        <v>95</v>
      </c>
    </row>
    <row r="140" spans="1:5" x14ac:dyDescent="0.2">
      <c r="B140" s="5">
        <v>1</v>
      </c>
      <c r="C140" s="7" t="s">
        <v>96</v>
      </c>
    </row>
    <row r="141" spans="1:5" x14ac:dyDescent="0.2">
      <c r="B141" s="5">
        <v>1</v>
      </c>
      <c r="C141" s="7" t="s">
        <v>97</v>
      </c>
    </row>
    <row r="142" spans="1:5" x14ac:dyDescent="0.2">
      <c r="B142" s="5">
        <v>1</v>
      </c>
      <c r="C142" s="7" t="s">
        <v>98</v>
      </c>
    </row>
    <row r="143" spans="1:5" x14ac:dyDescent="0.2">
      <c r="B143" s="5">
        <v>1</v>
      </c>
      <c r="C143" s="7" t="s">
        <v>99</v>
      </c>
    </row>
    <row r="144" spans="1:5" x14ac:dyDescent="0.2">
      <c r="B144" s="5">
        <v>1</v>
      </c>
      <c r="C144" s="7" t="s">
        <v>100</v>
      </c>
    </row>
    <row r="145" spans="2:3" x14ac:dyDescent="0.2">
      <c r="B145" s="5">
        <v>1</v>
      </c>
      <c r="C145" s="7" t="s">
        <v>102</v>
      </c>
    </row>
    <row r="146" spans="2:3" x14ac:dyDescent="0.2">
      <c r="B146" s="5">
        <v>1</v>
      </c>
      <c r="C146" s="7" t="s">
        <v>103</v>
      </c>
    </row>
    <row r="147" spans="2:3" ht="15.75" x14ac:dyDescent="0.2">
      <c r="B147" s="16">
        <f>SUM(B137:B146)</f>
        <v>10</v>
      </c>
      <c r="C147" s="6"/>
    </row>
    <row r="148" spans="2:3" ht="15.75" x14ac:dyDescent="0.2">
      <c r="B148" s="6"/>
      <c r="C148" s="15" t="s">
        <v>149</v>
      </c>
    </row>
    <row r="149" spans="2:3" x14ac:dyDescent="0.2">
      <c r="B149" s="6"/>
      <c r="C149" s="6"/>
    </row>
    <row r="150" spans="2:3" x14ac:dyDescent="0.2">
      <c r="B150" s="5">
        <v>1</v>
      </c>
      <c r="C150" s="7" t="s">
        <v>104</v>
      </c>
    </row>
    <row r="151" spans="2:3" x14ac:dyDescent="0.2">
      <c r="B151" s="5">
        <v>1</v>
      </c>
      <c r="C151" s="7" t="s">
        <v>105</v>
      </c>
    </row>
    <row r="152" spans="2:3" x14ac:dyDescent="0.2">
      <c r="B152" s="5">
        <v>1</v>
      </c>
      <c r="C152" s="7" t="s">
        <v>106</v>
      </c>
    </row>
    <row r="153" spans="2:3" x14ac:dyDescent="0.2">
      <c r="B153" s="5">
        <v>1</v>
      </c>
      <c r="C153" s="7" t="s">
        <v>107</v>
      </c>
    </row>
    <row r="154" spans="2:3" x14ac:dyDescent="0.2">
      <c r="B154" s="5">
        <v>1</v>
      </c>
      <c r="C154" s="7" t="s">
        <v>108</v>
      </c>
    </row>
    <row r="155" spans="2:3" x14ac:dyDescent="0.2">
      <c r="B155" s="5">
        <v>1</v>
      </c>
      <c r="C155" s="7" t="s">
        <v>109</v>
      </c>
    </row>
    <row r="156" spans="2:3" x14ac:dyDescent="0.2">
      <c r="B156" s="5">
        <v>1</v>
      </c>
      <c r="C156" s="7" t="s">
        <v>110</v>
      </c>
    </row>
    <row r="157" spans="2:3" x14ac:dyDescent="0.2">
      <c r="B157" s="5">
        <v>1</v>
      </c>
      <c r="C157" s="7" t="s">
        <v>111</v>
      </c>
    </row>
    <row r="158" spans="2:3" x14ac:dyDescent="0.2">
      <c r="B158" s="5">
        <v>1</v>
      </c>
      <c r="C158" s="7" t="s">
        <v>112</v>
      </c>
    </row>
    <row r="159" spans="2:3" x14ac:dyDescent="0.2">
      <c r="B159" s="5">
        <v>1</v>
      </c>
      <c r="C159" s="7" t="s">
        <v>113</v>
      </c>
    </row>
    <row r="160" spans="2:3" x14ac:dyDescent="0.2">
      <c r="B160" s="5">
        <v>1</v>
      </c>
      <c r="C160" s="7" t="s">
        <v>114</v>
      </c>
    </row>
    <row r="161" spans="2:3" x14ac:dyDescent="0.2">
      <c r="B161" s="5">
        <v>1</v>
      </c>
      <c r="C161" s="7" t="s">
        <v>115</v>
      </c>
    </row>
    <row r="162" spans="2:3" x14ac:dyDescent="0.2">
      <c r="B162" s="5">
        <v>1</v>
      </c>
      <c r="C162" s="7" t="s">
        <v>116</v>
      </c>
    </row>
    <row r="163" spans="2:3" x14ac:dyDescent="0.2">
      <c r="B163" s="5">
        <v>1</v>
      </c>
      <c r="C163" s="7" t="s">
        <v>118</v>
      </c>
    </row>
    <row r="164" spans="2:3" x14ac:dyDescent="0.2">
      <c r="B164" s="5">
        <v>2</v>
      </c>
      <c r="C164" s="7" t="s">
        <v>117</v>
      </c>
    </row>
    <row r="165" spans="2:3" x14ac:dyDescent="0.2">
      <c r="B165" s="5">
        <v>2</v>
      </c>
      <c r="C165" s="7" t="s">
        <v>119</v>
      </c>
    </row>
    <row r="166" spans="2:3" x14ac:dyDescent="0.2">
      <c r="B166" s="5">
        <v>3</v>
      </c>
      <c r="C166" s="7" t="s">
        <v>151</v>
      </c>
    </row>
    <row r="167" spans="2:3" x14ac:dyDescent="0.2">
      <c r="B167" s="5">
        <v>5</v>
      </c>
      <c r="C167" s="7" t="s">
        <v>150</v>
      </c>
    </row>
    <row r="168" spans="2:3" x14ac:dyDescent="0.2">
      <c r="B168" s="5">
        <v>3</v>
      </c>
      <c r="C168" s="7" t="s">
        <v>120</v>
      </c>
    </row>
    <row r="169" spans="2:3" x14ac:dyDescent="0.2">
      <c r="B169" s="5">
        <v>2</v>
      </c>
      <c r="C169" s="7" t="s">
        <v>121</v>
      </c>
    </row>
    <row r="170" spans="2:3" x14ac:dyDescent="0.2">
      <c r="B170" s="5">
        <v>1</v>
      </c>
      <c r="C170" s="7" t="s">
        <v>152</v>
      </c>
    </row>
    <row r="171" spans="2:3" ht="15.75" x14ac:dyDescent="0.25">
      <c r="B171" s="18">
        <f>SUM(B150:B170)</f>
        <v>32</v>
      </c>
      <c r="C171" s="7"/>
    </row>
    <row r="172" spans="2:3" ht="15.75" x14ac:dyDescent="0.2">
      <c r="B172" s="8"/>
      <c r="C172" s="19" t="s">
        <v>122</v>
      </c>
    </row>
    <row r="173" spans="2:3" x14ac:dyDescent="0.2">
      <c r="B173" s="9">
        <v>1</v>
      </c>
      <c r="C173" s="10" t="s">
        <v>125</v>
      </c>
    </row>
    <row r="174" spans="2:3" x14ac:dyDescent="0.2">
      <c r="B174" s="9">
        <v>2</v>
      </c>
      <c r="C174" s="10" t="s">
        <v>126</v>
      </c>
    </row>
    <row r="175" spans="2:3" x14ac:dyDescent="0.2">
      <c r="B175" s="9">
        <v>2</v>
      </c>
      <c r="C175" s="10" t="s">
        <v>127</v>
      </c>
    </row>
    <row r="176" spans="2:3" x14ac:dyDescent="0.2">
      <c r="B176" s="9">
        <v>1</v>
      </c>
      <c r="C176" s="10" t="s">
        <v>88</v>
      </c>
    </row>
    <row r="177" spans="2:3" x14ac:dyDescent="0.2">
      <c r="B177" s="9">
        <v>1</v>
      </c>
      <c r="C177" s="10" t="s">
        <v>89</v>
      </c>
    </row>
    <row r="178" spans="2:3" x14ac:dyDescent="0.2">
      <c r="B178" s="9">
        <v>2</v>
      </c>
      <c r="C178" s="10" t="s">
        <v>90</v>
      </c>
    </row>
    <row r="179" spans="2:3" x14ac:dyDescent="0.2">
      <c r="B179" s="9">
        <v>1</v>
      </c>
      <c r="C179" s="10" t="s">
        <v>211</v>
      </c>
    </row>
    <row r="180" spans="2:3" x14ac:dyDescent="0.2">
      <c r="B180" s="9">
        <v>1</v>
      </c>
      <c r="C180" s="10" t="s">
        <v>91</v>
      </c>
    </row>
    <row r="181" spans="2:3" x14ac:dyDescent="0.2">
      <c r="B181" s="9">
        <v>1</v>
      </c>
      <c r="C181" s="10" t="s">
        <v>128</v>
      </c>
    </row>
    <row r="182" spans="2:3" x14ac:dyDescent="0.2">
      <c r="B182" s="9">
        <v>1</v>
      </c>
      <c r="C182" s="10" t="s">
        <v>129</v>
      </c>
    </row>
    <row r="183" spans="2:3" x14ac:dyDescent="0.2">
      <c r="B183" s="9">
        <v>1</v>
      </c>
      <c r="C183" s="10" t="s">
        <v>130</v>
      </c>
    </row>
    <row r="184" spans="2:3" x14ac:dyDescent="0.2">
      <c r="B184" s="9">
        <v>1</v>
      </c>
      <c r="C184" s="10" t="s">
        <v>131</v>
      </c>
    </row>
    <row r="185" spans="2:3" x14ac:dyDescent="0.2">
      <c r="B185" s="9">
        <v>1</v>
      </c>
      <c r="C185" s="10" t="s">
        <v>133</v>
      </c>
    </row>
    <row r="186" spans="2:3" x14ac:dyDescent="0.2">
      <c r="B186" s="9">
        <v>4</v>
      </c>
      <c r="C186" s="10" t="s">
        <v>132</v>
      </c>
    </row>
    <row r="187" spans="2:3" x14ac:dyDescent="0.2">
      <c r="B187" s="9">
        <v>1</v>
      </c>
      <c r="C187" s="10" t="s">
        <v>97</v>
      </c>
    </row>
    <row r="188" spans="2:3" x14ac:dyDescent="0.2">
      <c r="B188" s="9">
        <v>1</v>
      </c>
      <c r="C188" s="10" t="s">
        <v>114</v>
      </c>
    </row>
    <row r="189" spans="2:3" x14ac:dyDescent="0.2">
      <c r="B189" s="9">
        <v>3</v>
      </c>
      <c r="C189" s="10" t="s">
        <v>246</v>
      </c>
    </row>
    <row r="190" spans="2:3" x14ac:dyDescent="0.2">
      <c r="B190" s="9">
        <v>2</v>
      </c>
      <c r="C190" s="10" t="s">
        <v>247</v>
      </c>
    </row>
    <row r="194" spans="2:2" ht="15.75" x14ac:dyDescent="0.25">
      <c r="B194" s="17" t="s">
        <v>209</v>
      </c>
    </row>
    <row r="195" spans="2:2" ht="15.75" x14ac:dyDescent="0.25">
      <c r="B195" s="17"/>
    </row>
    <row r="196" spans="2:2" ht="15.75" x14ac:dyDescent="0.25">
      <c r="B196" s="17" t="s">
        <v>210</v>
      </c>
    </row>
  </sheetData>
  <mergeCells count="8">
    <mergeCell ref="A135:C135"/>
    <mergeCell ref="A131:D131"/>
    <mergeCell ref="A132:C132"/>
    <mergeCell ref="A133:D133"/>
    <mergeCell ref="A4:C4"/>
    <mergeCell ref="A5:C5"/>
    <mergeCell ref="A6:C6"/>
    <mergeCell ref="A20:E20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2021-09-01T16:03:25Z</cp:lastPrinted>
  <dcterms:created xsi:type="dcterms:W3CDTF">2021-04-21T16:18:08Z</dcterms:created>
  <dcterms:modified xsi:type="dcterms:W3CDTF">2021-09-01T16:03:34Z</dcterms:modified>
</cp:coreProperties>
</file>