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8_{EEB03788-3B6C-40ED-975C-65D8C5E95AA0}" xr6:coauthVersionLast="47" xr6:coauthVersionMax="47" xr10:uidLastSave="{00000000-0000-0000-0000-000000000000}"/>
  <bookViews>
    <workbookView xWindow="-120" yWindow="-120" windowWidth="29040" windowHeight="15840" xr2:uid="{63DB4925-F9E9-480A-BF99-8E2A839A47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1" i="1" l="1"/>
  <c r="E40" i="1" l="1"/>
  <c r="E41" i="1" s="1"/>
  <c r="E42" i="1" s="1"/>
</calcChain>
</file>

<file path=xl/sharedStrings.xml><?xml version="1.0" encoding="utf-8"?>
<sst xmlns="http://schemas.openxmlformats.org/spreadsheetml/2006/main" count="81" uniqueCount="81">
  <si>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</si>
  <si>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</si>
  <si>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</si>
  <si>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</si>
  <si>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</si>
  <si>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</si>
  <si>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</si>
  <si>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</si>
  <si>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</si>
  <si>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</si>
  <si>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</si>
  <si>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</si>
  <si>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</si>
  <si>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</si>
  <si>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TUTOR AO </t>
  </si>
  <si>
    <t>CANT.</t>
  </si>
  <si>
    <t>COD. ARTICULO</t>
  </si>
  <si>
    <t xml:space="preserve">DESCRIPCION ARTICULO </t>
  </si>
  <si>
    <t>PRECIO UNITARIO</t>
  </si>
  <si>
    <t>PRECIO TOTAL</t>
  </si>
  <si>
    <t xml:space="preserve">627                      </t>
  </si>
  <si>
    <t>ROTULAS SENCILLAS</t>
  </si>
  <si>
    <t xml:space="preserve">629                      </t>
  </si>
  <si>
    <t>ROTULA TUBO A TUBO</t>
  </si>
  <si>
    <t xml:space="preserve">630                      </t>
  </si>
  <si>
    <t>ROTULA TRANSVERSA/METAFISIARIA</t>
  </si>
  <si>
    <t>ROTULA DE COMPRESION Y DISTRACCION</t>
  </si>
  <si>
    <t xml:space="preserve">22                       </t>
  </si>
  <si>
    <t>BARRA DE CARBONO X 400 MM</t>
  </si>
  <si>
    <t xml:space="preserve">21                       </t>
  </si>
  <si>
    <t>BARRA DE CARBONO X 350 MM</t>
  </si>
  <si>
    <t xml:space="preserve">20                       </t>
  </si>
  <si>
    <t>BARRA DE CARBONO X 300 MM</t>
  </si>
  <si>
    <t xml:space="preserve">19                       </t>
  </si>
  <si>
    <t>BARRA DE CARBONO X 250 MM</t>
  </si>
  <si>
    <t xml:space="preserve">18                       </t>
  </si>
  <si>
    <t>BARRA DE CARBONO X 200 MM</t>
  </si>
  <si>
    <t xml:space="preserve">17                       </t>
  </si>
  <si>
    <t>BARRA DE CARBONO X 150 MM</t>
  </si>
  <si>
    <t xml:space="preserve">28                       </t>
  </si>
  <si>
    <t>CLAVO SHANZ 5.0X180 MM</t>
  </si>
  <si>
    <t xml:space="preserve">31                       </t>
  </si>
  <si>
    <t>CLAVO SHANZ 4.5X200 MM</t>
  </si>
  <si>
    <t xml:space="preserve">38                       </t>
  </si>
  <si>
    <t>CLAVO SHANZ</t>
  </si>
  <si>
    <t xml:space="preserve">30                       </t>
  </si>
  <si>
    <t xml:space="preserve">CLAVO SHANZ 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</si>
  <si>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</si>
  <si>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</si>
  <si>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</si>
  <si>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</si>
  <si>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</si>
  <si>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</si>
  <si>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</si>
  <si>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</si>
  <si>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</si>
  <si>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EQUIPO 3.5MM TITANIO/ACERO</t>
  </si>
  <si>
    <t>CANTIDAD</t>
  </si>
  <si>
    <t>CODIGO</t>
  </si>
  <si>
    <t>DESCRIPCIÓN</t>
  </si>
  <si>
    <t xml:space="preserve">LLAVES </t>
  </si>
  <si>
    <t xml:space="preserve">MANGO EN T </t>
  </si>
  <si>
    <t xml:space="preserve">MANGO EN T CON LLAVE DE JACOBS </t>
  </si>
  <si>
    <t>CAMISAS</t>
  </si>
  <si>
    <t xml:space="preserve">PUNZON </t>
  </si>
  <si>
    <t xml:space="preserve">BROCAS </t>
  </si>
  <si>
    <t xml:space="preserve">LLAVES EN L </t>
  </si>
  <si>
    <t xml:space="preserve">LLAVES EN T </t>
  </si>
  <si>
    <t xml:space="preserve">ENTTEGADO POR </t>
  </si>
  <si>
    <t xml:space="preserve">RECIBIDO POR </t>
  </si>
  <si>
    <t>INTERHOSPITAL</t>
  </si>
  <si>
    <t>0992454407001</t>
  </si>
  <si>
    <t>AV. EL BOMBERO</t>
  </si>
  <si>
    <t>(04) 239-0556</t>
  </si>
  <si>
    <t xml:space="preserve">VENTA-CIRUGIA </t>
  </si>
  <si>
    <t>DR.PLAZA</t>
  </si>
  <si>
    <t xml:space="preserve">8AM </t>
  </si>
  <si>
    <t xml:space="preserve">Q.1093                   </t>
  </si>
  <si>
    <t>FIJADOR LINEAL 300 MM</t>
  </si>
  <si>
    <t>FIJADOR LINEAL 200 MM</t>
  </si>
  <si>
    <t xml:space="preserve">Q.1082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</si>
</sst>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theme="3" tint="-0.249977111117893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40">
    <xf numFmtId="0" fontId="0" fillId="0" borderId="0" xfId="0"/>
    <xf numFmtId="0" fontId="3" fillId="0" borderId="0" xfId="2" applyFont="1" applyAlignment="1">
      <alignment horizontal="center"/>
    </xf>
    <xf numFmtId="0" fontId="4" fillId="0" borderId="0" xfId="0" applyFont="1"/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2" fontId="6" fillId="0" borderId="0" xfId="2" applyNumberFormat="1" applyFont="1" applyAlignment="1">
      <alignment horizontal="center"/>
    </xf>
    <xf numFmtId="2" fontId="6" fillId="0" borderId="0" xfId="2" applyNumberFormat="1" applyFont="1" applyAlignment="1">
      <alignment horizontal="left"/>
    </xf>
    <xf numFmtId="49" fontId="7" fillId="0" borderId="2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0" fontId="9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3" xfId="0" applyFont="1" applyBorder="1"/>
    <xf numFmtId="44" fontId="4" fillId="0" borderId="3" xfId="1" applyFont="1" applyBorder="1"/>
    <xf numFmtId="0" fontId="4" fillId="0" borderId="4" xfId="3" applyFont="1" applyBorder="1" applyAlignment="1" applyProtection="1">
      <alignment horizontal="left" vertical="top" readingOrder="1"/>
      <protection locked="0"/>
    </xf>
    <xf numFmtId="0" fontId="4" fillId="0" borderId="4" xfId="3" applyFont="1" applyBorder="1" applyAlignment="1" applyProtection="1">
      <alignment horizontal="left" vertical="top" wrapText="1" readingOrder="1"/>
      <protection locked="0"/>
    </xf>
    <xf numFmtId="0" fontId="4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top"/>
    </xf>
    <xf numFmtId="44" fontId="4" fillId="0" borderId="3" xfId="1" applyFont="1" applyBorder="1" applyAlignment="1"/>
    <xf numFmtId="0" fontId="3" fillId="0" borderId="3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9" fontId="3" fillId="0" borderId="3" xfId="2" applyNumberFormat="1" applyFont="1" applyBorder="1" applyAlignment="1">
      <alignment wrapText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3" fillId="0" borderId="0" xfId="0" applyFont="1"/>
    <xf numFmtId="164" fontId="7" fillId="0" borderId="1" xfId="2" applyNumberFormat="1" applyFont="1" applyBorder="1" applyAlignment="1">
      <alignment horizontal="left"/>
    </xf>
    <xf numFmtId="44" fontId="4" fillId="0" borderId="3" xfId="1" applyFont="1" applyFill="1" applyBorder="1" applyAlignment="1"/>
    <xf numFmtId="0" fontId="4" fillId="3" borderId="3" xfId="0" applyFont="1" applyFill="1" applyBorder="1"/>
  </cellXfs>
  <cellStyles count="4">
    <cellStyle name="Moneda" xfId="1" builtinId="4"/>
    <cellStyle name="Normal" xfId="0" builtinId="0"/>
    <cellStyle name="Normal 2" xfId="2" xr:uid="{53DFAF35-4C64-44D2-9162-F58768693164}"/>
    <cellStyle name="Normal 3" xfId="3" xr:uid="{7117A106-898D-4BD3-9B4C-3ED65AF19C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3314701</xdr:colOff>
      <xdr:row>0</xdr:row>
      <xdr:rowOff>142876</xdr:rowOff>
    </xdr:from>
    <xdr:to>
      <xdr:col>4</xdr:col>
      <xdr:colOff>447676</xdr:colOff>
      <xdr:row>6</xdr:row>
      <xdr:rowOff>39334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CEA884-8586-4E8F-BBFA-9FACA67718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53126" y="142876"/>
          <a:ext cx="2667000" cy="1382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92B4-B763-48F0-AC9C-6C9F66293E9B}">
  <dimension ref="A3:E58"/>
  <sheetViews>
    <sheetView tabSelected="1" view="pageBreakPreview" zoomScale="60" zoomScaleNormal="100" workbookViewId="0">
      <selection activeCell="D44" sqref="D44"/>
    </sheetView>
  </sheetViews>
  <sheetFormatPr baseColWidth="10" defaultRowHeight="20.100000000000001" customHeight="1" x14ac:dyDescent="0.2"/>
  <cols>
    <col min="1" max="1" width="15.5703125" style="2" customWidth="1"/>
    <col min="2" max="2" width="24" style="2" customWidth="1"/>
    <col min="3" max="3" width="64.28515625" style="2" customWidth="1"/>
    <col min="4" max="4" width="18.7109375" style="2" customWidth="1"/>
    <col min="5" max="5" width="17" style="2" customWidth="1"/>
    <col min="6" max="16384" width="11.42578125" style="2"/>
  </cols>
  <sheetData>
    <row r="3" spans="1:3" ht="20.100000000000001" customHeight="1" x14ac:dyDescent="0.25">
      <c r="A3" s="1" t="s">
        <v>0</v>
      </c>
      <c r="B3" s="1"/>
      <c r="C3" s="1"/>
    </row>
    <row r="4" spans="1:3" ht="20.100000000000001" customHeight="1" x14ac:dyDescent="0.2">
      <c r="A4" s="3" t="s">
        <v>1</v>
      </c>
      <c r="B4" s="3"/>
      <c r="C4" s="3"/>
    </row>
    <row r="5" spans="1:3" ht="20.100000000000001" customHeight="1" x14ac:dyDescent="0.25">
      <c r="A5" s="4" t="s">
        <v>2</v>
      </c>
      <c r="B5" s="4"/>
      <c r="C5" s="4"/>
    </row>
    <row r="6" spans="1:3" ht="20.100000000000001" customHeight="1" x14ac:dyDescent="0.25">
      <c r="A6" s="5"/>
      <c r="B6" s="5"/>
      <c r="C6" s="5"/>
    </row>
    <row r="7" spans="1:3" ht="20.100000000000001" customHeight="1" thickBot="1" x14ac:dyDescent="0.25">
      <c r="A7" s="6"/>
      <c r="B7" s="7" t="s">
        <v>3</v>
      </c>
      <c r="C7" s="37">
        <v>44637</v>
      </c>
    </row>
    <row r="8" spans="1:3" ht="20.100000000000001" customHeight="1" thickBot="1" x14ac:dyDescent="0.25">
      <c r="A8" s="6"/>
      <c r="B8" s="7" t="s">
        <v>4</v>
      </c>
      <c r="C8" s="10" t="s">
        <v>70</v>
      </c>
    </row>
    <row r="9" spans="1:3" ht="20.100000000000001" customHeight="1" thickBot="1" x14ac:dyDescent="0.25">
      <c r="A9" s="6"/>
      <c r="B9" s="7" t="s">
        <v>5</v>
      </c>
      <c r="C9" s="8" t="s">
        <v>71</v>
      </c>
    </row>
    <row r="10" spans="1:3" ht="20.100000000000001" customHeight="1" thickBot="1" x14ac:dyDescent="0.25">
      <c r="A10" s="6"/>
      <c r="B10" s="9" t="s">
        <v>6</v>
      </c>
      <c r="C10" s="10" t="s">
        <v>72</v>
      </c>
    </row>
    <row r="11" spans="1:3" ht="20.100000000000001" customHeight="1" thickBot="1" x14ac:dyDescent="0.25">
      <c r="A11" s="6"/>
      <c r="B11" s="9" t="s">
        <v>7</v>
      </c>
      <c r="C11" s="10" t="s">
        <v>73</v>
      </c>
    </row>
    <row r="12" spans="1:3" ht="20.100000000000001" customHeight="1" thickBot="1" x14ac:dyDescent="0.25">
      <c r="A12" s="6"/>
      <c r="B12" s="7" t="s">
        <v>8</v>
      </c>
      <c r="C12" s="10" t="s">
        <v>74</v>
      </c>
    </row>
    <row r="13" spans="1:3" ht="20.100000000000001" customHeight="1" thickBot="1" x14ac:dyDescent="0.25">
      <c r="A13" s="6"/>
      <c r="B13" s="7" t="s">
        <v>9</v>
      </c>
      <c r="C13" s="10" t="s">
        <v>75</v>
      </c>
    </row>
    <row r="14" spans="1:3" ht="20.100000000000001" customHeight="1" thickBot="1" x14ac:dyDescent="0.25">
      <c r="A14" s="6"/>
      <c r="B14" s="11" t="s">
        <v>10</v>
      </c>
      <c r="C14" s="10"/>
    </row>
    <row r="15" spans="1:3" ht="20.100000000000001" customHeight="1" thickBot="1" x14ac:dyDescent="0.25">
      <c r="A15" s="6"/>
      <c r="B15" s="11" t="s">
        <v>11</v>
      </c>
      <c r="C15" s="10"/>
    </row>
    <row r="16" spans="1:3" ht="20.100000000000001" customHeight="1" thickBot="1" x14ac:dyDescent="0.25">
      <c r="A16" s="6"/>
      <c r="B16" s="11" t="s">
        <v>12</v>
      </c>
      <c r="C16" s="37">
        <v>44638</v>
      </c>
    </row>
    <row r="17" spans="1:5" ht="20.100000000000001" customHeight="1" thickBot="1" x14ac:dyDescent="0.25">
      <c r="A17" s="6"/>
      <c r="B17" s="11" t="s">
        <v>13</v>
      </c>
      <c r="C17" s="10" t="s">
        <v>76</v>
      </c>
    </row>
    <row r="19" spans="1:5" ht="20.100000000000001" customHeight="1" x14ac:dyDescent="0.2">
      <c r="A19" s="12" t="s">
        <v>14</v>
      </c>
      <c r="B19" s="12"/>
      <c r="C19" s="12"/>
      <c r="D19" s="12"/>
      <c r="E19" s="12"/>
    </row>
    <row r="20" spans="1:5" ht="48" customHeight="1" x14ac:dyDescent="0.2">
      <c r="A20" s="13" t="s">
        <v>15</v>
      </c>
      <c r="B20" s="13" t="s">
        <v>16</v>
      </c>
      <c r="C20" s="13" t="s">
        <v>17</v>
      </c>
      <c r="D20" s="14" t="s">
        <v>18</v>
      </c>
      <c r="E20" s="14" t="s">
        <v>19</v>
      </c>
    </row>
    <row r="21" spans="1:5" ht="20.100000000000001" customHeight="1" x14ac:dyDescent="0.2">
      <c r="A21" s="15">
        <v>18</v>
      </c>
      <c r="B21" s="16" t="s">
        <v>20</v>
      </c>
      <c r="C21" s="16" t="s">
        <v>21</v>
      </c>
      <c r="D21" s="17">
        <v>96</v>
      </c>
      <c r="E21" s="17">
        <f t="shared" ref="E21:E39" si="0">+A21*D21</f>
        <v>1728</v>
      </c>
    </row>
    <row r="22" spans="1:5" ht="20.100000000000001" customHeight="1" x14ac:dyDescent="0.2">
      <c r="A22" s="15">
        <v>1</v>
      </c>
      <c r="B22" s="16" t="s">
        <v>22</v>
      </c>
      <c r="C22" s="16" t="s">
        <v>23</v>
      </c>
      <c r="D22" s="17">
        <v>120</v>
      </c>
      <c r="E22" s="17">
        <f t="shared" si="0"/>
        <v>120</v>
      </c>
    </row>
    <row r="23" spans="1:5" ht="20.100000000000001" customHeight="1" x14ac:dyDescent="0.2">
      <c r="A23" s="15">
        <v>6</v>
      </c>
      <c r="B23" s="16" t="s">
        <v>24</v>
      </c>
      <c r="C23" s="16" t="s">
        <v>25</v>
      </c>
      <c r="D23" s="17">
        <v>180</v>
      </c>
      <c r="E23" s="17">
        <f t="shared" si="0"/>
        <v>1080</v>
      </c>
    </row>
    <row r="24" spans="1:5" ht="20.100000000000001" customHeight="1" x14ac:dyDescent="0.2">
      <c r="A24" s="15">
        <v>1</v>
      </c>
      <c r="B24" s="18">
        <v>87</v>
      </c>
      <c r="C24" s="19" t="s">
        <v>26</v>
      </c>
      <c r="D24" s="17">
        <v>216</v>
      </c>
      <c r="E24" s="17">
        <f t="shared" si="0"/>
        <v>216</v>
      </c>
    </row>
    <row r="25" spans="1:5" ht="20.100000000000001" customHeight="1" x14ac:dyDescent="0.2">
      <c r="A25" s="15">
        <v>2</v>
      </c>
      <c r="B25" s="20" t="s">
        <v>27</v>
      </c>
      <c r="C25" s="21" t="s">
        <v>28</v>
      </c>
      <c r="D25" s="17">
        <v>144</v>
      </c>
      <c r="E25" s="17">
        <f t="shared" si="0"/>
        <v>288</v>
      </c>
    </row>
    <row r="26" spans="1:5" ht="20.100000000000001" customHeight="1" x14ac:dyDescent="0.2">
      <c r="A26" s="15">
        <v>2</v>
      </c>
      <c r="B26" s="22" t="s">
        <v>29</v>
      </c>
      <c r="C26" s="21" t="s">
        <v>30</v>
      </c>
      <c r="D26" s="17">
        <v>144</v>
      </c>
      <c r="E26" s="17">
        <f t="shared" si="0"/>
        <v>288</v>
      </c>
    </row>
    <row r="27" spans="1:5" ht="20.100000000000001" customHeight="1" x14ac:dyDescent="0.2">
      <c r="A27" s="15">
        <v>3</v>
      </c>
      <c r="B27" s="22" t="s">
        <v>31</v>
      </c>
      <c r="C27" s="21" t="s">
        <v>32</v>
      </c>
      <c r="D27" s="17">
        <v>144</v>
      </c>
      <c r="E27" s="17">
        <f t="shared" si="0"/>
        <v>432</v>
      </c>
    </row>
    <row r="28" spans="1:5" ht="20.100000000000001" customHeight="1" x14ac:dyDescent="0.2">
      <c r="A28" s="15">
        <v>2</v>
      </c>
      <c r="B28" s="22" t="s">
        <v>33</v>
      </c>
      <c r="C28" s="21" t="s">
        <v>34</v>
      </c>
      <c r="D28" s="17">
        <v>144</v>
      </c>
      <c r="E28" s="17">
        <f t="shared" si="0"/>
        <v>288</v>
      </c>
    </row>
    <row r="29" spans="1:5" ht="20.100000000000001" customHeight="1" x14ac:dyDescent="0.2">
      <c r="A29" s="15">
        <v>5</v>
      </c>
      <c r="B29" s="22" t="s">
        <v>35</v>
      </c>
      <c r="C29" s="21" t="s">
        <v>36</v>
      </c>
      <c r="D29" s="17">
        <v>144</v>
      </c>
      <c r="E29" s="17">
        <f t="shared" si="0"/>
        <v>720</v>
      </c>
    </row>
    <row r="30" spans="1:5" ht="20.100000000000001" customHeight="1" x14ac:dyDescent="0.2">
      <c r="A30" s="15">
        <v>2</v>
      </c>
      <c r="B30" s="22" t="s">
        <v>37</v>
      </c>
      <c r="C30" s="21" t="s">
        <v>38</v>
      </c>
      <c r="D30" s="17">
        <v>144</v>
      </c>
      <c r="E30" s="17">
        <f t="shared" si="0"/>
        <v>288</v>
      </c>
    </row>
    <row r="31" spans="1:5" ht="20.100000000000001" customHeight="1" x14ac:dyDescent="0.2">
      <c r="A31" s="15">
        <v>23</v>
      </c>
      <c r="B31" s="16" t="s">
        <v>39</v>
      </c>
      <c r="C31" s="16" t="s">
        <v>40</v>
      </c>
      <c r="D31" s="17">
        <v>36</v>
      </c>
      <c r="E31" s="17">
        <f t="shared" si="0"/>
        <v>828</v>
      </c>
    </row>
    <row r="32" spans="1:5" ht="20.100000000000001" customHeight="1" x14ac:dyDescent="0.2">
      <c r="A32" s="15">
        <v>20</v>
      </c>
      <c r="B32" s="16" t="s">
        <v>41</v>
      </c>
      <c r="C32" s="16" t="s">
        <v>42</v>
      </c>
      <c r="D32" s="17">
        <v>36</v>
      </c>
      <c r="E32" s="17">
        <f t="shared" si="0"/>
        <v>720</v>
      </c>
    </row>
    <row r="33" spans="1:5" ht="20.100000000000001" customHeight="1" x14ac:dyDescent="0.2">
      <c r="A33" s="15">
        <v>8</v>
      </c>
      <c r="B33" s="16" t="s">
        <v>43</v>
      </c>
      <c r="C33" s="16" t="s">
        <v>44</v>
      </c>
      <c r="D33" s="17">
        <v>36</v>
      </c>
      <c r="E33" s="17">
        <f t="shared" si="0"/>
        <v>288</v>
      </c>
    </row>
    <row r="34" spans="1:5" ht="20.100000000000001" customHeight="1" x14ac:dyDescent="0.2">
      <c r="A34" s="15">
        <v>7</v>
      </c>
      <c r="B34" s="16" t="s">
        <v>45</v>
      </c>
      <c r="C34" s="16" t="s">
        <v>46</v>
      </c>
      <c r="D34" s="17">
        <v>36</v>
      </c>
      <c r="E34" s="17">
        <f t="shared" si="0"/>
        <v>252</v>
      </c>
    </row>
    <row r="35" spans="1:5" ht="20.100000000000001" customHeight="1" x14ac:dyDescent="0.2">
      <c r="A35" s="20">
        <v>1</v>
      </c>
      <c r="B35" s="16" t="s">
        <v>80</v>
      </c>
      <c r="C35" s="16" t="s">
        <v>79</v>
      </c>
      <c r="D35" s="38">
        <v>600</v>
      </c>
      <c r="E35" s="17">
        <f t="shared" si="0"/>
        <v>600</v>
      </c>
    </row>
    <row r="36" spans="1:5" ht="20.100000000000001" customHeight="1" x14ac:dyDescent="0.2">
      <c r="A36" s="20">
        <v>1</v>
      </c>
      <c r="B36" s="39" t="s">
        <v>77</v>
      </c>
      <c r="C36" s="39" t="s">
        <v>78</v>
      </c>
      <c r="D36" s="38">
        <v>600</v>
      </c>
      <c r="E36" s="17">
        <f t="shared" si="0"/>
        <v>600</v>
      </c>
    </row>
    <row r="37" spans="1:5" ht="20.100000000000001" customHeight="1" x14ac:dyDescent="0.2">
      <c r="A37" s="20">
        <v>4</v>
      </c>
      <c r="B37" s="16" t="s">
        <v>47</v>
      </c>
      <c r="C37" s="21" t="s">
        <v>48</v>
      </c>
      <c r="D37" s="23">
        <v>14.4</v>
      </c>
      <c r="E37" s="17">
        <f t="shared" si="0"/>
        <v>57.6</v>
      </c>
    </row>
    <row r="38" spans="1:5" ht="20.100000000000001" customHeight="1" x14ac:dyDescent="0.2">
      <c r="A38" s="20">
        <v>4</v>
      </c>
      <c r="B38" s="16" t="s">
        <v>49</v>
      </c>
      <c r="C38" s="21" t="s">
        <v>50</v>
      </c>
      <c r="D38" s="23">
        <v>14.4</v>
      </c>
      <c r="E38" s="17">
        <f t="shared" si="0"/>
        <v>57.6</v>
      </c>
    </row>
    <row r="39" spans="1:5" ht="20.100000000000001" customHeight="1" x14ac:dyDescent="0.2">
      <c r="A39" s="20">
        <v>4</v>
      </c>
      <c r="B39" s="16" t="s">
        <v>51</v>
      </c>
      <c r="C39" s="21" t="s">
        <v>52</v>
      </c>
      <c r="D39" s="23">
        <v>14.4</v>
      </c>
      <c r="E39" s="17">
        <f t="shared" si="0"/>
        <v>57.6</v>
      </c>
    </row>
    <row r="40" spans="1:5" ht="20.100000000000001" customHeight="1" x14ac:dyDescent="0.25">
      <c r="A40" s="24" t="s">
        <v>53</v>
      </c>
      <c r="B40" s="24"/>
      <c r="C40" s="24"/>
      <c r="D40" s="24"/>
      <c r="E40" s="23">
        <f>SUM(E21:E39)</f>
        <v>8908.8000000000011</v>
      </c>
    </row>
    <row r="41" spans="1:5" ht="20.100000000000001" customHeight="1" x14ac:dyDescent="0.25">
      <c r="A41" s="25" t="s">
        <v>54</v>
      </c>
      <c r="B41" s="26"/>
      <c r="C41" s="27"/>
      <c r="D41" s="28">
        <v>0.12</v>
      </c>
      <c r="E41" s="23">
        <f>E40*D41</f>
        <v>1069.056</v>
      </c>
    </row>
    <row r="42" spans="1:5" ht="20.100000000000001" customHeight="1" x14ac:dyDescent="0.25">
      <c r="A42" s="24" t="s">
        <v>55</v>
      </c>
      <c r="B42" s="24"/>
      <c r="C42" s="24"/>
      <c r="D42" s="24"/>
      <c r="E42" s="23">
        <f>+E40+E41</f>
        <v>9977.8560000000016</v>
      </c>
    </row>
    <row r="45" spans="1:5" ht="20.100000000000001" customHeight="1" x14ac:dyDescent="0.2">
      <c r="A45" s="29" t="s">
        <v>56</v>
      </c>
      <c r="B45" s="30"/>
      <c r="C45" s="30"/>
      <c r="D45" s="31"/>
    </row>
    <row r="46" spans="1:5" ht="20.100000000000001" customHeight="1" x14ac:dyDescent="0.25">
      <c r="A46" s="32" t="s">
        <v>57</v>
      </c>
      <c r="B46" s="32" t="s">
        <v>58</v>
      </c>
      <c r="C46" s="33" t="s">
        <v>59</v>
      </c>
      <c r="D46" s="33"/>
    </row>
    <row r="47" spans="1:5" ht="20.100000000000001" customHeight="1" x14ac:dyDescent="0.2">
      <c r="A47" s="15">
        <v>5</v>
      </c>
      <c r="B47" s="34"/>
      <c r="C47" s="35" t="s">
        <v>60</v>
      </c>
      <c r="D47" s="35"/>
    </row>
    <row r="48" spans="1:5" ht="20.100000000000001" customHeight="1" x14ac:dyDescent="0.2">
      <c r="A48" s="15">
        <v>2</v>
      </c>
      <c r="B48" s="34"/>
      <c r="C48" s="35" t="s">
        <v>61</v>
      </c>
      <c r="D48" s="35"/>
    </row>
    <row r="49" spans="1:4" ht="20.100000000000001" customHeight="1" x14ac:dyDescent="0.2">
      <c r="A49" s="15">
        <v>1</v>
      </c>
      <c r="B49" s="34"/>
      <c r="C49" s="35" t="s">
        <v>62</v>
      </c>
      <c r="D49" s="35"/>
    </row>
    <row r="50" spans="1:4" ht="20.100000000000001" customHeight="1" x14ac:dyDescent="0.2">
      <c r="A50" s="15">
        <v>4</v>
      </c>
      <c r="B50" s="34"/>
      <c r="C50" s="35" t="s">
        <v>63</v>
      </c>
      <c r="D50" s="35"/>
    </row>
    <row r="51" spans="1:4" ht="20.100000000000001" customHeight="1" x14ac:dyDescent="0.2">
      <c r="A51" s="15">
        <v>1</v>
      </c>
      <c r="B51" s="34"/>
      <c r="C51" s="35" t="s">
        <v>64</v>
      </c>
      <c r="D51" s="35"/>
    </row>
    <row r="52" spans="1:4" ht="20.100000000000001" customHeight="1" x14ac:dyDescent="0.2">
      <c r="A52" s="15">
        <v>3</v>
      </c>
      <c r="B52" s="34"/>
      <c r="C52" s="35" t="s">
        <v>65</v>
      </c>
      <c r="D52" s="35"/>
    </row>
    <row r="53" spans="1:4" ht="20.100000000000001" customHeight="1" x14ac:dyDescent="0.2">
      <c r="A53" s="15">
        <v>3</v>
      </c>
      <c r="B53" s="34"/>
      <c r="C53" s="35" t="s">
        <v>66</v>
      </c>
      <c r="D53" s="35"/>
    </row>
    <row r="54" spans="1:4" ht="20.100000000000001" customHeight="1" x14ac:dyDescent="0.2">
      <c r="A54" s="15">
        <v>3</v>
      </c>
      <c r="B54" s="34"/>
      <c r="C54" s="35" t="s">
        <v>67</v>
      </c>
      <c r="D54" s="35"/>
    </row>
    <row r="56" spans="1:4" ht="20.100000000000001" customHeight="1" x14ac:dyDescent="0.25">
      <c r="B56" s="36" t="s">
        <v>68</v>
      </c>
    </row>
    <row r="57" spans="1:4" ht="20.100000000000001" customHeight="1" x14ac:dyDescent="0.25">
      <c r="B57" s="36"/>
    </row>
    <row r="58" spans="1:4" ht="20.100000000000001" customHeight="1" x14ac:dyDescent="0.25">
      <c r="B58" s="36" t="s">
        <v>69</v>
      </c>
    </row>
  </sheetData>
  <mergeCells count="17">
    <mergeCell ref="C50:D50"/>
    <mergeCell ref="C51:D51"/>
    <mergeCell ref="C52:D52"/>
    <mergeCell ref="C53:D53"/>
    <mergeCell ref="C54:D54"/>
    <mergeCell ref="A42:D42"/>
    <mergeCell ref="A45:D45"/>
    <mergeCell ref="C46:D46"/>
    <mergeCell ref="C47:D47"/>
    <mergeCell ref="C48:D48"/>
    <mergeCell ref="C49:D49"/>
    <mergeCell ref="A3:C3"/>
    <mergeCell ref="A4:C4"/>
    <mergeCell ref="A5:C5"/>
    <mergeCell ref="A19:E19"/>
    <mergeCell ref="A40:D40"/>
    <mergeCell ref="A41:C41"/>
  </mergeCells>
  <pageMargins left="0.7" right="0.7" top="0.75" bottom="0.75" header="0.3" footer="0.3"/>
  <pageSetup paperSize="9" scale="6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2022-03-18T16:11:08Z</dcterms:created>
  <dcterms:modified xsi:type="dcterms:W3CDTF">2022-03-18T16:17:46Z</dcterms:modified>
</cp:coreProperties>
</file>