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A76E04E8-8E6C-4707-9C28-4CC9EAD3D92A}" xr6:coauthVersionLast="47" xr6:coauthVersionMax="47" xr10:uidLastSave="{00000000-0000-0000-0000-000000000000}"/>
  <bookViews>
    <workbookView xWindow="-120" yWindow="-120" windowWidth="29040" windowHeight="15840" xr2:uid="{B912CD85-39E0-46AF-A1F9-0F85E6FA1FAA}"/>
  </bookViews>
  <sheets>
    <sheet name="Hoja1" sheetId="1" r:id="rId1"/>
  </sheets>
  <definedNames>
    <definedName name="_xlnm.Print_Area" localSheetId="0">Hoja1!$A$1:$G$307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7" i="1"/>
  <c r="G58" i="1"/>
  <c r="G59" i="1"/>
  <c r="G60" i="1"/>
  <c r="G61" i="1"/>
  <c r="G62" i="1"/>
  <c r="G63" i="1"/>
  <c r="G64" i="1"/>
  <c r="G65" i="1"/>
  <c r="G66" i="1"/>
  <c r="G5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84" i="1" l="1"/>
  <c r="A196" i="1" l="1"/>
  <c r="A223" i="1" s="1"/>
  <c r="A177" i="1"/>
  <c r="G101" i="1" l="1"/>
  <c r="G102" i="1"/>
  <c r="G103" i="1"/>
  <c r="G104" i="1"/>
  <c r="G105" i="1"/>
  <c r="G150" i="1" l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22" i="1"/>
  <c r="G151" i="1" l="1"/>
  <c r="G152" i="1" s="1"/>
  <c r="G153" i="1" s="1"/>
</calcChain>
</file>

<file path=xl/sharedStrings.xml><?xml version="1.0" encoding="utf-8"?>
<sst xmlns="http://schemas.openxmlformats.org/spreadsheetml/2006/main" count="459" uniqueCount="443">
  <si>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</si>
  <si>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</si>
  <si>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</si>
  <si>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</si>
  <si>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</si>
  <si>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</si>
  <si>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INTERHOSPITAL S.A </t>
  </si>
  <si>
    <t>RUC. CLIENTE</t>
  </si>
  <si>
    <t>O992454407001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</si>
  <si>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</si>
  <si>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</si>
  <si>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</si>
  <si>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</si>
  <si>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</si>
  <si>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</si>
  <si>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</si>
  <si>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DR. UQUILLAS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</si>
  <si>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</si>
  <si>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</si>
  <si>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</si>
  <si>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</si>
  <si>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</si>
  <si>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</si>
  <si>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</si>
  <si>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</si>
  <si>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</si>
  <si>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</si>
  <si>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</si>
  <si>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</si>
  <si>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>DESCRIPCIÓN</t>
  </si>
  <si>
    <t>CANTIDAD</t>
  </si>
  <si>
    <t xml:space="preserve">BANDEJA INFERIOR </t>
  </si>
  <si>
    <t>ENTREGADO POR:</t>
  </si>
  <si>
    <t>RECIBIDO POR:</t>
  </si>
  <si>
    <t>INTRUMENTADOR:</t>
  </si>
  <si>
    <t>APROBADO POR:</t>
  </si>
  <si>
    <t>071810170</t>
  </si>
  <si>
    <t>CLAVO PFNA 9* 170 MM TITANIO DM</t>
  </si>
  <si>
    <t>071810200</t>
  </si>
  <si>
    <t>CLAVO PFNA 9* 200 MM TITANIO DM</t>
  </si>
  <si>
    <t>071810240</t>
  </si>
  <si>
    <t>CLAVO PFNA 9* 240 MM TITANIO DM</t>
  </si>
  <si>
    <t>071820170</t>
  </si>
  <si>
    <t>CLAVO PFNA 10* 170 MM TITANIO DM</t>
  </si>
  <si>
    <t>071820200</t>
  </si>
  <si>
    <t>CLAVO PFNA 10* 200 MM TITANIO DM</t>
  </si>
  <si>
    <t>071820240</t>
  </si>
  <si>
    <t>CLAVO PFNA 10* 240 MM TITANIO DM</t>
  </si>
  <si>
    <t>071830170</t>
  </si>
  <si>
    <t>CLAVO PFNA 11* 170 MM TITANIO DM</t>
  </si>
  <si>
    <t>071830200</t>
  </si>
  <si>
    <t>CLAVO PFNA 11* 200 MM TITANIO DM</t>
  </si>
  <si>
    <t>071830240</t>
  </si>
  <si>
    <t>CLAVO PFNA 11* 240 MM TITANIO DM</t>
  </si>
  <si>
    <t>071840170</t>
  </si>
  <si>
    <t>CLAVO PFNA 12* 170 MM TITANIO DM</t>
  </si>
  <si>
    <t>071840200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</si>
  <si>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</si>
  <si>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</si>
  <si>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</si>
  <si>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</si>
  <si>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</si>
  <si>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</si>
  <si>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</si>
  <si>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</si>
  <si>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</si>
  <si>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</si>
  <si>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</si>
  <si>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</si>
  <si>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</si>
  <si>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</si>
  <si>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</si>
  <si>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</si>
  <si>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</si>
  <si>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</si>
  <si>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</si>
  <si>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</si>
  <si>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</si>
  <si>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</si>
  <si>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</si>
  <si>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</si>
  <si>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</si>
  <si>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</si>
  <si>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</si>
  <si>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</si>
  <si>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</si>
  <si>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</si>
  <si>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</si>
  <si>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</si>
  <si>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</si>
  <si>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</si>
  <si>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</si>
  <si>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</si>
  <si>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</si>
  <si>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</si>
  <si>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</si>
  <si>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</si>
  <si>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</si>
  <si>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</si>
  <si>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</si>
  <si>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</si>
  <si>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</si>
  <si>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</si>
  <si>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</si>
  <si>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</si>
  <si>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</si>
  <si>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</si>
  <si>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</si>
  <si>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</si>
  <si>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CLAVO PFNA 12* 300 MM IZQ. LARGO TITANIO DM</t>
  </si>
  <si>
    <t>071881340</t>
  </si>
  <si>
    <t>CLAVO PFNA 12* 340 MM IZQ. LARGO TITANIO DM</t>
  </si>
  <si>
    <t>071881380</t>
  </si>
  <si>
    <t>CLAVO PFNA 12* 380 MM IZQ. LARGO TITANIO DM</t>
  </si>
  <si>
    <t>071881420</t>
  </si>
  <si>
    <t>CLAVO PFNA 12* 420 MM IZQ. LARGO TITANIO DM</t>
  </si>
  <si>
    <t>071882300</t>
  </si>
  <si>
    <t>CLAVO PFNA 12* 300 MM DER. LARGO TITANIO DM</t>
  </si>
  <si>
    <t>071882340</t>
  </si>
  <si>
    <t>CLAVO PFNA 12* 340 MM DER. LARGO TITANIO DM</t>
  </si>
  <si>
    <t>071882380</t>
  </si>
  <si>
    <t>CLAVO PFNA 12* 380 MM DER. LARGO TITANIO DM</t>
  </si>
  <si>
    <t>071882420</t>
  </si>
  <si>
    <t>CLAVO PFNA 12* 420 MM DER. LARGO TITANIO DM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</si>
  <si>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</si>
  <si>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</si>
  <si>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</si>
  <si>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</si>
  <si>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</si>
  <si>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</si>
  <si>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</si>
  <si>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</si>
  <si>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</si>
  <si>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</si>
  <si>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070370110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</si>
  <si>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</si>
  <si>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</si>
  <si>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</si>
  <si>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</si>
  <si>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</si>
  <si>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</si>
  <si>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</si>
  <si>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</si>
  <si>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</si>
  <si>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</si>
  <si>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</si>
  <si>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</si>
  <si>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</si>
  <si>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</si>
  <si>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</si>
  <si>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</si>
  <si>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</si>
  <si>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</si>
  <si>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</si>
  <si>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</si>
  <si>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</si>
  <si>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</si>
  <si>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</si>
  <si>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</si>
  <si>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</si>
  <si>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</si>
  <si>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>H2107556</t>
  </si>
  <si>
    <t>H2104930</t>
  </si>
  <si>
    <t>H2107530</t>
  </si>
  <si>
    <t>H2104929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</si>
  <si>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</si>
  <si>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</si>
  <si>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</si>
  <si>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</si>
  <si>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</si>
  <si>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</si>
  <si>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</si>
  <si>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</si>
  <si>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</si>
  <si>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</si>
  <si>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</si>
  <si>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</si>
  <si>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</si>
  <si>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</si>
  <si>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</si>
  <si>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</si>
  <si>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</si>
  <si>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</si>
  <si>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</si>
  <si>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</si>
  <si>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</si>
  <si>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</si>
  <si>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</si>
  <si>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</si>
  <si>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</si>
  <si>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</si>
  <si>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</si>
  <si>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</si>
  <si>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</si>
  <si>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</si>
  <si>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</si>
  <si>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</si>
  <si>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</si>
  <si>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</si>
  <si>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</si>
  <si>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</si>
  <si>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</si>
  <si>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</si>
  <si>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</si>
  <si>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</si>
  <si>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</si>
  <si>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</si>
  <si>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</si>
  <si>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</si>
  <si>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</si>
  <si>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</si>
  <si>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</si>
  <si>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</si>
  <si>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</si>
  <si>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</si>
  <si>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</si>
  <si>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</si>
  <si>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</si>
  <si>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</si>
  <si>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</si>
  <si>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</si>
  <si>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</si>
  <si>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</si>
  <si>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</si>
  <si>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 TRES ANCLAJES DE MOTOR </t>
  </si>
  <si>
    <t xml:space="preserve">PROTECTORES DE BATERIA </t>
  </si>
  <si>
    <t xml:space="preserve">BATERIAS  NEGRAS </t>
  </si>
  <si>
    <t>INSTRUMENTAL  CLAVO PFN TITANIO</t>
  </si>
  <si>
    <t>NEIQ673</t>
  </si>
  <si>
    <t>4:00PM</t>
  </si>
  <si>
    <t xml:space="preserve">TIPO DE SEGURO </t>
  </si>
  <si>
    <t xml:space="preserve">IDENTIFICAION DEL PACIENTE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</si>
  <si>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</si>
  <si>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</si>
  <si>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</si>
  <si>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</si>
  <si>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</si>
  <si>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</si>
  <si>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</si>
  <si>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</si>
  <si>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</si>
  <si>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</si>
  <si>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*25mm TITANIO </t>
  </si>
  <si>
    <t>TORNILLO DE BLOQUEO PFNA *30mm TITANIO</t>
  </si>
  <si>
    <t>TORNILLO DE BLOQUEO PFNA *35mm TITANIO</t>
  </si>
  <si>
    <t>TORNILLO DE BLOQUEO PFNA *40mm TITANIO</t>
  </si>
  <si>
    <t>TORNILLO DE BLOQUEO PFNA *45mm TITANIO</t>
  </si>
  <si>
    <t>TORNILLO DE BLOQUEO PFNA *50mm TITANIO</t>
  </si>
  <si>
    <t>TORNILLO DE BLOQUEO PFNA *55mm TITANIO</t>
  </si>
  <si>
    <t>TORNILLO DE BLOQUEO PFNA *60mm TITANIO</t>
  </si>
  <si>
    <t>TORNILLO DE BLOQUEO PFNA *65mm TITANIO</t>
  </si>
  <si>
    <t>TORNILLO DE BLOQUEO PFNA *70mm TITANIO</t>
  </si>
  <si>
    <t>TORNILLO DE BLOQUEO PFNA *75mm TITANIO</t>
  </si>
  <si>
    <t>TORNILLO DE BLOQUEO PFNA *80mm TITANIO</t>
  </si>
  <si>
    <t>TORNILLO DE BLOQUEO PFNA *85mm TITANIO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</si>
  <si>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</si>
  <si>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</si>
  <si>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</si>
  <si>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</si>
  <si>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</si>
  <si>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</si>
  <si>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</si>
  <si>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</si>
  <si>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</si>
  <si>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</si>
  <si>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</si>
  <si>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</si>
  <si>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</si>
  <si>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</si>
  <si>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</si>
  <si>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</si>
  <si>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</si>
  <si>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</si>
  <si>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</si>
  <si>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</si>
  <si>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</si>
  <si>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</si>
  <si>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</si>
  <si>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 DER ACERO</t>
  </si>
  <si>
    <t>130.9.340R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</si>
  <si>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</si>
  <si>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</si>
  <si>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</si>
  <si>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</si>
  <si>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</si>
  <si>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</si>
  <si>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</si>
  <si>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</si>
  <si>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</si>
  <si>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</si>
  <si>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</si>
  <si>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</si>
  <si>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</si>
  <si>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</si>
  <si>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</si>
  <si>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</si>
  <si>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</si>
  <si>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</si>
  <si>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</si>
  <si>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</si>
  <si>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</si>
  <si>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</si>
  <si>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</si>
  <si>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</si>
  <si>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</si>
  <si>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</si>
  <si>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</si>
  <si>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</si>
  <si>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</si>
  <si>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</si>
  <si>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</si>
  <si>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</si>
  <si>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</si>
  <si>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</si>
  <si>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</si>
  <si>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</si>
  <si>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</si>
  <si>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</si>
  <si>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12*240mm ACERO </t>
  </si>
  <si>
    <t>PFNA-75</t>
  </si>
  <si>
    <t>210328864</t>
  </si>
  <si>
    <t>HOJA HELICOIDAL  PFNA *75mm ACERO</t>
  </si>
  <si>
    <t>PFNA-80</t>
  </si>
  <si>
    <t>210328865</t>
  </si>
  <si>
    <t>HOJA HELICOIDAL  PFNA *80mm ACERO</t>
  </si>
  <si>
    <t>PFNA-85</t>
  </si>
  <si>
    <t>210328866</t>
  </si>
  <si>
    <t>HOJA HELICOIDAL  PFNA *85mm ACERO</t>
  </si>
  <si>
    <t>PFNA-90</t>
  </si>
  <si>
    <t>210328867</t>
  </si>
  <si>
    <t>HOJA HELICOIDAL  PFNA *90mm ACERO</t>
  </si>
  <si>
    <t>PFNA-95</t>
  </si>
  <si>
    <t>210328868</t>
  </si>
  <si>
    <t>HOJA HELICOIDAL  PFNA *95mm ACERO</t>
  </si>
  <si>
    <t>PFNA-100</t>
  </si>
  <si>
    <t>210328869</t>
  </si>
  <si>
    <t>HOJA HELICOIDAL  PFNA *100mm ACERO</t>
  </si>
  <si>
    <t>PFNA-105</t>
  </si>
  <si>
    <t>210328870</t>
  </si>
  <si>
    <t>HOJA HELICOIDAL  PFNA *105mm ACERO</t>
  </si>
  <si>
    <t>PFNA-110</t>
  </si>
  <si>
    <t>210328871</t>
  </si>
  <si>
    <t>HOJA HELICOIDAL  PFNA *110mm ACERO</t>
  </si>
  <si>
    <t>PFNA-115</t>
  </si>
  <si>
    <t>210328872</t>
  </si>
  <si>
    <t>HOJA HELICOIDAL  PFNA *115mm ACERO</t>
  </si>
  <si>
    <t>PFNA-120</t>
  </si>
  <si>
    <t>210328873</t>
  </si>
  <si>
    <t>HOJA HELICOIDAL  PFNA *120mm ACERO</t>
  </si>
  <si>
    <t>040-26</t>
  </si>
  <si>
    <t>TORNILLO DE BLOQUEO  PFNA  4.9*26mm ACERO</t>
  </si>
  <si>
    <t>040-28</t>
  </si>
  <si>
    <t>190703782</t>
  </si>
  <si>
    <t>TORNILLO DE BLOQUEO  PFNA  4.9*28mm ACERO</t>
  </si>
  <si>
    <t>040-30</t>
  </si>
  <si>
    <t>200821741</t>
  </si>
  <si>
    <t>TORNILLO DE BLOQUEO  PFNA  4.9*30mm ACERO</t>
  </si>
  <si>
    <t>040-36</t>
  </si>
  <si>
    <t>210227628</t>
  </si>
  <si>
    <t>TORNILLO DE BLOQUEO  PFNA  4.9*36mm ACERO</t>
  </si>
  <si>
    <t>040-40</t>
  </si>
  <si>
    <t>200821743</t>
  </si>
  <si>
    <t>TORNILLO DE BLOQUEO  PFNA  4.9*40mm ACERO</t>
  </si>
  <si>
    <t>040-44</t>
  </si>
  <si>
    <t>210227629</t>
  </si>
  <si>
    <t>TORNILLO DE BLOQUEO  PFNA  4.9*44mm ACERO</t>
  </si>
  <si>
    <t>040-50</t>
  </si>
  <si>
    <t>TORNILLO DE BLOQUEO  PFNA  4.9*50mm ACERO</t>
  </si>
  <si>
    <t>040-56</t>
  </si>
  <si>
    <t>TORNILLO DE BLOQUEO  PFNA  4.9*56mm ACERO</t>
  </si>
  <si>
    <t>040-60</t>
  </si>
  <si>
    <t>TORNILLO DE BLOQUEO  PFNA  4.9*60mm ACERO</t>
  </si>
  <si>
    <t>040-64</t>
  </si>
  <si>
    <t>TORNILLO DE BLOQUEO  PFNA  4.9*64mm ACERO</t>
  </si>
  <si>
    <t>040-68</t>
  </si>
  <si>
    <t>TORNILLO DE BLOQUEO  PFNA  4.9*68mm ACERO</t>
  </si>
  <si>
    <t>040-70</t>
  </si>
  <si>
    <t>TORNILLO DE BLOQUEO  PFNA  4.9*70mm ACERO</t>
  </si>
  <si>
    <t>040-72</t>
  </si>
  <si>
    <t>TORNILLO DE BLOQUEO  PFNA  4.9*72mm ACERO</t>
  </si>
  <si>
    <t>040-76</t>
  </si>
  <si>
    <t>TORNILLO DE BLOQUEO  PFNA  4.9*76mm ACERO</t>
  </si>
  <si>
    <t>040-80</t>
  </si>
  <si>
    <t>TORNILLO DE BLOQUEO  PFNA  4.9*80mm ACERO</t>
  </si>
  <si>
    <t>040-84</t>
  </si>
  <si>
    <t>TORNILLO DE BLOQUEO  PFNA  4.9*84mm ACERO</t>
  </si>
  <si>
    <t>040-88</t>
  </si>
  <si>
    <t>TORNILLO DE BLOQUEO  PFNA  4.9*88mm ACERO</t>
  </si>
  <si>
    <t xml:space="preserve">CONTENEDOR DE MOTOR </t>
  </si>
  <si>
    <t>INSTRUMENTAL EQUIPO PFN</t>
  </si>
  <si>
    <t xml:space="preserve">Protector de Partes Blandas </t>
  </si>
  <si>
    <t xml:space="preserve">Aguja de Limpieza </t>
  </si>
  <si>
    <t>Regla medidora</t>
  </si>
  <si>
    <t xml:space="preserve">Destornillador Poliaxial 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</si>
  <si>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</si>
  <si>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</si>
  <si>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</si>
  <si>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</si>
  <si>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Atornillador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</si>
  <si>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</si>
  <si>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</si>
  <si>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</si>
  <si>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</si>
  <si>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</si>
  <si>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</si>
  <si>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</si>
  <si>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Pines lisos </t>
  </si>
  <si>
    <t xml:space="preserve">Pines roscado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</si>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</sst>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5" fontId="8" fillId="0" borderId="1" xfId="3" applyNumberFormat="1" applyFont="1" applyFill="1" applyBorder="1" applyAlignment="1"/>
    <xf numFmtId="49" fontId="13" fillId="0" borderId="1" xfId="0" applyNumberFormat="1" applyFont="1" applyBorder="1" applyAlignment="1">
      <alignment horizontal="center"/>
    </xf>
    <xf numFmtId="44" fontId="16" fillId="0" borderId="1" xfId="1" applyFont="1" applyFill="1" applyBorder="1" applyAlignment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1" xfId="0" applyFont="1" applyBorder="1" applyAlignment="1">
      <alignment horizontal="center"/>
    </xf>
    <xf numFmtId="165" fontId="13" fillId="0" borderId="0" xfId="0" applyNumberFormat="1" applyFont="1"/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6" fillId="0" borderId="0" xfId="2" applyFont="1" applyAlignment="1">
      <alignment horizontal="right" wrapText="1"/>
    </xf>
    <xf numFmtId="44" fontId="16" fillId="0" borderId="0" xfId="1" applyFont="1" applyFill="1" applyBorder="1" applyAlignment="1"/>
    <xf numFmtId="49" fontId="13" fillId="0" borderId="1" xfId="2" applyNumberFormat="1" applyFont="1" applyBorder="1" applyAlignment="1" applyProtection="1">
      <alignment horizontal="center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16" fillId="0" borderId="5" xfId="2" applyFont="1" applyBorder="1" applyAlignment="1">
      <alignment horizontal="right" wrapText="1"/>
    </xf>
    <xf numFmtId="2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right" wrapText="1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6" fillId="0" borderId="1" xfId="0" applyFont="1" applyBorder="1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/>
    </xf>
  </cellXfs>
  <cellStyles count="4">
    <cellStyle name="Moneda" xfId="1" builtinId="4"/>
    <cellStyle name="Moneda [0] 2" xfId="3" xr:uid="{F6B2F08C-D791-4D75-AE97-BC9A24CA298E}"/>
    <cellStyle name="Normal" xfId="0" builtinId="0"/>
    <cellStyle name="Normal 2" xfId="2" xr:uid="{9BE61841-F9CB-4C83-9F0B-525A09137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2</xdr:col>
      <xdr:colOff>765736</xdr:colOff>
      <xdr:row>6</xdr:row>
      <xdr:rowOff>94859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CF0ABA-8F2C-445C-A12E-0D7730D116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3049385" cy="1701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E7AE-9CAA-41EE-9FCF-1F1E7BBA78DD}">
  <dimension ref="A1:P305"/>
  <sheetViews>
    <sheetView tabSelected="1" topLeftCell="A67" zoomScaleNormal="100" zoomScaleSheetLayoutView="51" workbookViewId="0">
      <selection activeCell="C79" sqref="C79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16.5703125" style="12" customWidth="1"/>
    <col min="3" max="3" width="65.7109375" style="12" customWidth="1"/>
    <col min="4" max="4" width="18.5703125" style="12" customWidth="1"/>
    <col min="5" max="5" width="13.7109375" style="12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0" t="s">
        <v>0</v>
      </c>
      <c r="B2" s="60"/>
      <c r="C2" s="60"/>
      <c r="D2" s="60"/>
      <c r="E2" s="60"/>
      <c r="F2" s="60"/>
      <c r="G2" s="60"/>
      <c r="H2" s="2"/>
      <c r="I2" s="2"/>
      <c r="J2" s="2"/>
      <c r="K2" s="2"/>
      <c r="L2" s="3"/>
      <c r="M2" s="4"/>
    </row>
    <row r="3" spans="1:16" customFormat="1" ht="23.25" x14ac:dyDescent="0.35">
      <c r="A3" s="60" t="s">
        <v>1</v>
      </c>
      <c r="B3" s="60"/>
      <c r="C3" s="60"/>
      <c r="D3" s="60"/>
      <c r="E3" s="60"/>
      <c r="F3" s="60"/>
      <c r="G3" s="60"/>
      <c r="H3" s="5"/>
      <c r="I3" s="5"/>
      <c r="J3" s="5"/>
      <c r="K3" s="5"/>
      <c r="L3" s="5"/>
      <c r="M3" s="5"/>
    </row>
    <row r="4" spans="1:16" customFormat="1" ht="23.25" x14ac:dyDescent="0.35">
      <c r="A4" s="61" t="s">
        <v>2</v>
      </c>
      <c r="B4" s="61"/>
      <c r="C4" s="61"/>
      <c r="D4" s="61"/>
      <c r="E4" s="61"/>
      <c r="F4" s="61"/>
      <c r="G4" s="61"/>
      <c r="H4" s="5"/>
      <c r="I4" s="5"/>
      <c r="J4" s="5"/>
      <c r="K4" s="5"/>
      <c r="L4" s="5"/>
      <c r="M4" s="5"/>
      <c r="N4" s="6"/>
      <c r="O4" s="62"/>
      <c r="P4" s="62"/>
    </row>
    <row r="5" spans="1:16" s="6" customFormat="1" ht="20.100000000000001" customHeight="1" x14ac:dyDescent="0.2">
      <c r="O5" s="62"/>
      <c r="P5" s="62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v>37615</v>
      </c>
      <c r="D7" s="8" t="s">
        <v>4</v>
      </c>
      <c r="E7" s="63" t="s">
        <v>228</v>
      </c>
      <c r="F7" s="63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6</v>
      </c>
      <c r="D9" s="14" t="s">
        <v>7</v>
      </c>
      <c r="E9" s="59" t="s">
        <v>8</v>
      </c>
      <c r="F9" s="59"/>
      <c r="G9" s="15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9</v>
      </c>
      <c r="B11" s="8"/>
      <c r="C11" s="16" t="s">
        <v>10</v>
      </c>
      <c r="D11" s="14" t="s">
        <v>11</v>
      </c>
      <c r="E11" s="69" t="s">
        <v>12</v>
      </c>
      <c r="F11" s="69"/>
      <c r="G11" s="17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8"/>
      <c r="P12" s="18"/>
    </row>
    <row r="13" spans="1:16" s="6" customFormat="1" ht="29.25" customHeight="1" x14ac:dyDescent="0.2">
      <c r="A13" s="8" t="s">
        <v>13</v>
      </c>
      <c r="B13" s="8"/>
      <c r="C13" s="9">
        <v>44920</v>
      </c>
      <c r="D13" s="14" t="s">
        <v>14</v>
      </c>
      <c r="E13" s="19" t="s">
        <v>229</v>
      </c>
      <c r="F13" s="20"/>
      <c r="G13" s="20"/>
      <c r="O13" s="18"/>
      <c r="P13" s="18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1"/>
      <c r="H14" s="21"/>
      <c r="O14" s="22"/>
      <c r="P14" s="22"/>
    </row>
    <row r="15" spans="1:16" s="6" customFormat="1" ht="20.100000000000001" customHeight="1" x14ac:dyDescent="0.2">
      <c r="A15" s="8" t="s">
        <v>15</v>
      </c>
      <c r="B15" s="8"/>
      <c r="C15" s="13" t="s">
        <v>16</v>
      </c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1"/>
      <c r="H16" s="21"/>
      <c r="O16" s="22"/>
      <c r="P16" s="22"/>
    </row>
    <row r="17" spans="1:16" s="6" customFormat="1" ht="28.5" customHeight="1" x14ac:dyDescent="0.2">
      <c r="A17" s="8" t="s">
        <v>17</v>
      </c>
      <c r="B17" s="8"/>
      <c r="C17" s="13"/>
      <c r="D17" s="14" t="s">
        <v>230</v>
      </c>
      <c r="E17" s="68"/>
      <c r="F17" s="68"/>
      <c r="G17" s="68"/>
      <c r="H17" s="17"/>
      <c r="O17" s="22"/>
      <c r="P17" s="22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1"/>
      <c r="H18" s="21"/>
      <c r="O18" s="24"/>
      <c r="P18" s="24"/>
    </row>
    <row r="19" spans="1:16" s="6" customFormat="1" ht="20.100000000000001" customHeight="1" x14ac:dyDescent="0.2">
      <c r="A19" s="81" t="s">
        <v>231</v>
      </c>
      <c r="B19" s="82"/>
      <c r="C19" s="25"/>
      <c r="D19" s="10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H20" s="12"/>
      <c r="O20" s="24"/>
      <c r="P20" s="24"/>
    </row>
    <row r="21" spans="1:16" s="6" customFormat="1" ht="30" customHeight="1" x14ac:dyDescent="0.2">
      <c r="A21" s="30" t="s">
        <v>18</v>
      </c>
      <c r="B21" s="30" t="s">
        <v>19</v>
      </c>
      <c r="C21" s="30" t="s">
        <v>20</v>
      </c>
      <c r="D21" s="30" t="s">
        <v>21</v>
      </c>
      <c r="E21" s="30" t="s">
        <v>22</v>
      </c>
      <c r="F21" s="31" t="s">
        <v>23</v>
      </c>
      <c r="G21" s="31" t="s">
        <v>24</v>
      </c>
      <c r="O21" s="24"/>
      <c r="P21" s="24"/>
    </row>
    <row r="22" spans="1:16" ht="20.100000000000001" customHeight="1" x14ac:dyDescent="0.2">
      <c r="A22" s="51" t="s">
        <v>255</v>
      </c>
      <c r="B22" s="33">
        <v>210227931</v>
      </c>
      <c r="C22" s="34" t="s">
        <v>256</v>
      </c>
      <c r="D22" s="52">
        <v>1</v>
      </c>
      <c r="E22" s="34"/>
      <c r="F22" s="35">
        <v>500</v>
      </c>
      <c r="G22" s="35">
        <f t="shared" ref="G22:G146" si="0">D22*F22</f>
        <v>500</v>
      </c>
    </row>
    <row r="23" spans="1:16" ht="20.100000000000001" customHeight="1" x14ac:dyDescent="0.2">
      <c r="A23" s="51" t="s">
        <v>257</v>
      </c>
      <c r="B23" s="33">
        <v>210227932</v>
      </c>
      <c r="C23" s="34" t="s">
        <v>258</v>
      </c>
      <c r="D23" s="52">
        <v>1</v>
      </c>
      <c r="E23" s="34"/>
      <c r="F23" s="35">
        <v>500</v>
      </c>
      <c r="G23" s="35">
        <f t="shared" si="0"/>
        <v>500</v>
      </c>
    </row>
    <row r="24" spans="1:16" ht="20.100000000000001" customHeight="1" x14ac:dyDescent="0.2">
      <c r="A24" s="51" t="s">
        <v>259</v>
      </c>
      <c r="B24" s="33">
        <v>210227933</v>
      </c>
      <c r="C24" s="34" t="s">
        <v>260</v>
      </c>
      <c r="D24" s="52">
        <v>1</v>
      </c>
      <c r="E24" s="34"/>
      <c r="F24" s="35">
        <v>500</v>
      </c>
      <c r="G24" s="35">
        <f t="shared" si="0"/>
        <v>500</v>
      </c>
    </row>
    <row r="25" spans="1:16" ht="20.100000000000001" customHeight="1" x14ac:dyDescent="0.2">
      <c r="A25" s="51" t="s">
        <v>261</v>
      </c>
      <c r="B25" s="33">
        <v>210228003</v>
      </c>
      <c r="C25" s="34" t="s">
        <v>262</v>
      </c>
      <c r="D25" s="52">
        <v>1</v>
      </c>
      <c r="E25" s="34"/>
      <c r="F25" s="35">
        <v>500</v>
      </c>
      <c r="G25" s="35">
        <f t="shared" si="0"/>
        <v>500</v>
      </c>
    </row>
    <row r="26" spans="1:16" ht="20.100000000000001" customHeight="1" x14ac:dyDescent="0.2">
      <c r="A26" s="51" t="s">
        <v>263</v>
      </c>
      <c r="B26" s="33">
        <v>210228005</v>
      </c>
      <c r="C26" s="34" t="s">
        <v>264</v>
      </c>
      <c r="D26" s="52">
        <v>1</v>
      </c>
      <c r="E26" s="34"/>
      <c r="F26" s="35">
        <v>500</v>
      </c>
      <c r="G26" s="35">
        <f t="shared" si="0"/>
        <v>500</v>
      </c>
    </row>
    <row r="27" spans="1:16" ht="20.100000000000001" customHeight="1" x14ac:dyDescent="0.2">
      <c r="A27" s="51" t="s">
        <v>265</v>
      </c>
      <c r="B27" s="33">
        <v>210228004</v>
      </c>
      <c r="C27" s="34" t="s">
        <v>266</v>
      </c>
      <c r="D27" s="52">
        <v>1</v>
      </c>
      <c r="E27" s="34"/>
      <c r="F27" s="35">
        <v>500</v>
      </c>
      <c r="G27" s="35">
        <f t="shared" si="0"/>
        <v>500</v>
      </c>
    </row>
    <row r="28" spans="1:16" ht="20.100000000000001" customHeight="1" x14ac:dyDescent="0.2">
      <c r="A28" s="51" t="s">
        <v>267</v>
      </c>
      <c r="B28" s="33">
        <v>210228006</v>
      </c>
      <c r="C28" s="34" t="s">
        <v>268</v>
      </c>
      <c r="D28" s="52">
        <v>1</v>
      </c>
      <c r="E28" s="34"/>
      <c r="F28" s="35">
        <v>500</v>
      </c>
      <c r="G28" s="35">
        <f t="shared" si="0"/>
        <v>500</v>
      </c>
    </row>
    <row r="29" spans="1:16" ht="20.100000000000001" customHeight="1" x14ac:dyDescent="0.2">
      <c r="A29" s="51" t="s">
        <v>269</v>
      </c>
      <c r="B29" s="33">
        <v>210227995</v>
      </c>
      <c r="C29" s="34" t="s">
        <v>270</v>
      </c>
      <c r="D29" s="52">
        <v>1</v>
      </c>
      <c r="E29" s="34"/>
      <c r="F29" s="35">
        <v>500</v>
      </c>
      <c r="G29" s="35">
        <f t="shared" si="0"/>
        <v>500</v>
      </c>
    </row>
    <row r="30" spans="1:16" ht="20.100000000000001" customHeight="1" x14ac:dyDescent="0.2">
      <c r="A30" s="51" t="s">
        <v>271</v>
      </c>
      <c r="B30" s="33">
        <v>210227998</v>
      </c>
      <c r="C30" s="34" t="s">
        <v>272</v>
      </c>
      <c r="D30" s="52">
        <v>1</v>
      </c>
      <c r="E30" s="34"/>
      <c r="F30" s="35">
        <v>500</v>
      </c>
      <c r="G30" s="35">
        <f t="shared" si="0"/>
        <v>500</v>
      </c>
    </row>
    <row r="31" spans="1:16" ht="20.100000000000001" customHeight="1" x14ac:dyDescent="0.2">
      <c r="A31" s="51" t="s">
        <v>273</v>
      </c>
      <c r="B31" s="33">
        <v>210227996</v>
      </c>
      <c r="C31" s="34" t="s">
        <v>274</v>
      </c>
      <c r="D31" s="52">
        <v>1</v>
      </c>
      <c r="E31" s="34"/>
      <c r="F31" s="35">
        <v>500</v>
      </c>
      <c r="G31" s="35">
        <f t="shared" si="0"/>
        <v>500</v>
      </c>
    </row>
    <row r="32" spans="1:16" ht="20.100000000000001" customHeight="1" x14ac:dyDescent="0.2">
      <c r="A32" s="51" t="s">
        <v>275</v>
      </c>
      <c r="B32" s="33">
        <v>210227999</v>
      </c>
      <c r="C32" s="34" t="s">
        <v>276</v>
      </c>
      <c r="D32" s="52">
        <v>1</v>
      </c>
      <c r="E32" s="34"/>
      <c r="F32" s="35">
        <v>500</v>
      </c>
      <c r="G32" s="35">
        <f t="shared" si="0"/>
        <v>500</v>
      </c>
    </row>
    <row r="33" spans="1:7" ht="20.100000000000001" customHeight="1" x14ac:dyDescent="0.2">
      <c r="A33" s="51" t="s">
        <v>277</v>
      </c>
      <c r="B33" s="33">
        <v>210228000</v>
      </c>
      <c r="C33" s="34" t="s">
        <v>278</v>
      </c>
      <c r="D33" s="52">
        <v>1</v>
      </c>
      <c r="E33" s="34"/>
      <c r="F33" s="35">
        <v>500</v>
      </c>
      <c r="G33" s="35">
        <f t="shared" si="0"/>
        <v>500</v>
      </c>
    </row>
    <row r="34" spans="1:7" ht="20.100000000000001" customHeight="1" x14ac:dyDescent="0.2">
      <c r="A34" s="51" t="s">
        <v>279</v>
      </c>
      <c r="B34" s="33">
        <v>210228000</v>
      </c>
      <c r="C34" s="34" t="s">
        <v>278</v>
      </c>
      <c r="D34" s="52">
        <v>1</v>
      </c>
      <c r="E34" s="34"/>
      <c r="F34" s="35">
        <v>500</v>
      </c>
      <c r="G34" s="35">
        <f t="shared" si="0"/>
        <v>500</v>
      </c>
    </row>
    <row r="35" spans="1:7" ht="20.100000000000001" customHeight="1" x14ac:dyDescent="0.2">
      <c r="A35" s="51" t="s">
        <v>280</v>
      </c>
      <c r="B35" s="33">
        <v>210227934</v>
      </c>
      <c r="C35" s="34" t="s">
        <v>281</v>
      </c>
      <c r="D35" s="52">
        <v>0</v>
      </c>
      <c r="E35" s="34"/>
      <c r="F35" s="35">
        <v>500</v>
      </c>
      <c r="G35" s="35">
        <f t="shared" si="0"/>
        <v>0</v>
      </c>
    </row>
    <row r="36" spans="1:7" ht="20.100000000000001" customHeight="1" x14ac:dyDescent="0.2">
      <c r="A36" s="51" t="s">
        <v>282</v>
      </c>
      <c r="B36" s="33">
        <v>210227934</v>
      </c>
      <c r="C36" s="34" t="s">
        <v>283</v>
      </c>
      <c r="D36" s="52">
        <v>0</v>
      </c>
      <c r="E36" s="34"/>
      <c r="F36" s="35">
        <v>500</v>
      </c>
      <c r="G36" s="35">
        <f t="shared" si="0"/>
        <v>0</v>
      </c>
    </row>
    <row r="37" spans="1:7" ht="20.100000000000001" customHeight="1" x14ac:dyDescent="0.2">
      <c r="A37" s="51" t="s">
        <v>284</v>
      </c>
      <c r="B37" s="33">
        <v>210227936</v>
      </c>
      <c r="C37" s="34" t="s">
        <v>285</v>
      </c>
      <c r="D37" s="52">
        <v>0</v>
      </c>
      <c r="E37" s="34"/>
      <c r="F37" s="35">
        <v>500</v>
      </c>
      <c r="G37" s="35">
        <f t="shared" si="0"/>
        <v>0</v>
      </c>
    </row>
    <row r="38" spans="1:7" ht="20.100000000000001" customHeight="1" x14ac:dyDescent="0.2">
      <c r="A38" s="51" t="s">
        <v>286</v>
      </c>
      <c r="B38" s="33">
        <v>210228007</v>
      </c>
      <c r="C38" s="34" t="s">
        <v>287</v>
      </c>
      <c r="D38" s="52">
        <v>1</v>
      </c>
      <c r="E38" s="34"/>
      <c r="F38" s="35">
        <v>500</v>
      </c>
      <c r="G38" s="35">
        <f t="shared" si="0"/>
        <v>500</v>
      </c>
    </row>
    <row r="39" spans="1:7" ht="20.100000000000001" customHeight="1" x14ac:dyDescent="0.2">
      <c r="A39" s="51" t="s">
        <v>288</v>
      </c>
      <c r="B39" s="33">
        <v>210228009</v>
      </c>
      <c r="C39" s="34" t="s">
        <v>289</v>
      </c>
      <c r="D39" s="52">
        <v>1</v>
      </c>
      <c r="E39" s="34"/>
      <c r="F39" s="35">
        <v>500</v>
      </c>
      <c r="G39" s="35">
        <f t="shared" si="0"/>
        <v>500</v>
      </c>
    </row>
    <row r="40" spans="1:7" ht="20.100000000000001" customHeight="1" x14ac:dyDescent="0.2">
      <c r="A40" s="51" t="s">
        <v>290</v>
      </c>
      <c r="B40" s="33">
        <v>210228008</v>
      </c>
      <c r="C40" s="34" t="s">
        <v>291</v>
      </c>
      <c r="D40" s="52">
        <v>1</v>
      </c>
      <c r="E40" s="34"/>
      <c r="F40" s="35">
        <v>500</v>
      </c>
      <c r="G40" s="35">
        <f t="shared" si="0"/>
        <v>500</v>
      </c>
    </row>
    <row r="41" spans="1:7" ht="20.100000000000001" customHeight="1" x14ac:dyDescent="0.2">
      <c r="A41" s="51" t="s">
        <v>292</v>
      </c>
      <c r="B41" s="33">
        <v>210228010</v>
      </c>
      <c r="C41" s="34" t="s">
        <v>293</v>
      </c>
      <c r="D41" s="52">
        <v>1</v>
      </c>
      <c r="E41" s="34"/>
      <c r="F41" s="35">
        <v>500</v>
      </c>
      <c r="G41" s="35">
        <f t="shared" si="0"/>
        <v>500</v>
      </c>
    </row>
    <row r="42" spans="1:7" ht="20.100000000000001" customHeight="1" x14ac:dyDescent="0.2">
      <c r="A42" s="51" t="s">
        <v>294</v>
      </c>
      <c r="B42" s="33">
        <v>210228182</v>
      </c>
      <c r="C42" s="34" t="s">
        <v>295</v>
      </c>
      <c r="D42" s="52">
        <v>1</v>
      </c>
      <c r="E42" s="34"/>
      <c r="F42" s="35">
        <v>500</v>
      </c>
      <c r="G42" s="35">
        <f t="shared" si="0"/>
        <v>500</v>
      </c>
    </row>
    <row r="43" spans="1:7" ht="20.100000000000001" customHeight="1" x14ac:dyDescent="0.2">
      <c r="A43" s="51" t="s">
        <v>296</v>
      </c>
      <c r="B43" s="33">
        <v>210228001</v>
      </c>
      <c r="C43" s="34" t="s">
        <v>297</v>
      </c>
      <c r="D43" s="52">
        <v>1</v>
      </c>
      <c r="E43" s="34"/>
      <c r="F43" s="35">
        <v>500</v>
      </c>
      <c r="G43" s="35">
        <f t="shared" si="0"/>
        <v>500</v>
      </c>
    </row>
    <row r="44" spans="1:7" ht="20.100000000000001" customHeight="1" x14ac:dyDescent="0.2">
      <c r="A44" s="51" t="s">
        <v>298</v>
      </c>
      <c r="B44" s="33">
        <v>210228181</v>
      </c>
      <c r="C44" s="34" t="s">
        <v>299</v>
      </c>
      <c r="D44" s="52">
        <v>1</v>
      </c>
      <c r="E44" s="34"/>
      <c r="F44" s="35">
        <v>500</v>
      </c>
      <c r="G44" s="35">
        <f t="shared" si="0"/>
        <v>500</v>
      </c>
    </row>
    <row r="45" spans="1:7" ht="20.100000000000001" customHeight="1" x14ac:dyDescent="0.2">
      <c r="A45" s="51" t="s">
        <v>300</v>
      </c>
      <c r="B45" s="33">
        <v>210228002</v>
      </c>
      <c r="C45" s="34" t="s">
        <v>301</v>
      </c>
      <c r="D45" s="52">
        <v>1</v>
      </c>
      <c r="E45" s="34"/>
      <c r="F45" s="35">
        <v>500</v>
      </c>
      <c r="G45" s="35">
        <f t="shared" si="0"/>
        <v>500</v>
      </c>
    </row>
    <row r="46" spans="1:7" ht="20.100000000000001" customHeight="1" x14ac:dyDescent="0.2">
      <c r="A46" s="51" t="s">
        <v>302</v>
      </c>
      <c r="B46" s="33">
        <v>210227997</v>
      </c>
      <c r="C46" s="34" t="s">
        <v>303</v>
      </c>
      <c r="D46" s="52">
        <v>1</v>
      </c>
      <c r="E46" s="34"/>
      <c r="F46" s="35">
        <v>500</v>
      </c>
      <c r="G46" s="35">
        <f t="shared" si="0"/>
        <v>500</v>
      </c>
    </row>
    <row r="47" spans="1:7" ht="20.100000000000001" customHeight="1" x14ac:dyDescent="0.2">
      <c r="A47" s="51" t="s">
        <v>304</v>
      </c>
      <c r="B47" s="33">
        <v>210228177</v>
      </c>
      <c r="C47" s="34" t="s">
        <v>305</v>
      </c>
      <c r="D47" s="52">
        <v>1</v>
      </c>
      <c r="E47" s="34"/>
      <c r="F47" s="35">
        <v>500</v>
      </c>
      <c r="G47" s="35">
        <f t="shared" si="0"/>
        <v>500</v>
      </c>
    </row>
    <row r="48" spans="1:7" ht="20.100000000000001" customHeight="1" x14ac:dyDescent="0.2">
      <c r="A48" s="51" t="s">
        <v>306</v>
      </c>
      <c r="B48" s="33">
        <v>210328875</v>
      </c>
      <c r="C48" s="34" t="s">
        <v>307</v>
      </c>
      <c r="D48" s="52">
        <v>1</v>
      </c>
      <c r="E48" s="34"/>
      <c r="F48" s="35">
        <v>500</v>
      </c>
      <c r="G48" s="35">
        <f t="shared" si="0"/>
        <v>500</v>
      </c>
    </row>
    <row r="49" spans="1:7" ht="20.100000000000001" customHeight="1" x14ac:dyDescent="0.2">
      <c r="A49" s="51" t="s">
        <v>308</v>
      </c>
      <c r="B49" s="33">
        <v>210228180</v>
      </c>
      <c r="C49" s="34" t="s">
        <v>309</v>
      </c>
      <c r="D49" s="52">
        <v>1</v>
      </c>
      <c r="E49" s="34"/>
      <c r="F49" s="35">
        <v>500</v>
      </c>
      <c r="G49" s="35">
        <f t="shared" si="0"/>
        <v>500</v>
      </c>
    </row>
    <row r="50" spans="1:7" ht="20.100000000000001" customHeight="1" x14ac:dyDescent="0.2">
      <c r="A50" s="51" t="s">
        <v>310</v>
      </c>
      <c r="B50" s="33">
        <v>210228178</v>
      </c>
      <c r="C50" s="34" t="s">
        <v>311</v>
      </c>
      <c r="D50" s="52">
        <v>1</v>
      </c>
      <c r="E50" s="34"/>
      <c r="F50" s="35">
        <v>500</v>
      </c>
      <c r="G50" s="35">
        <f t="shared" si="0"/>
        <v>500</v>
      </c>
    </row>
    <row r="51" spans="1:7" ht="20.100000000000001" customHeight="1" x14ac:dyDescent="0.2">
      <c r="A51" s="51" t="s">
        <v>312</v>
      </c>
      <c r="B51" s="33">
        <v>210228179</v>
      </c>
      <c r="C51" s="34" t="s">
        <v>313</v>
      </c>
      <c r="D51" s="52">
        <v>1</v>
      </c>
      <c r="E51" s="34"/>
      <c r="F51" s="35">
        <v>500</v>
      </c>
      <c r="G51" s="35">
        <f t="shared" si="0"/>
        <v>500</v>
      </c>
    </row>
    <row r="52" spans="1:7" ht="20.100000000000001" customHeight="1" x14ac:dyDescent="0.2">
      <c r="A52" s="51">
        <v>13011170</v>
      </c>
      <c r="B52" s="33">
        <v>210227937</v>
      </c>
      <c r="C52" s="34" t="s">
        <v>314</v>
      </c>
      <c r="D52" s="52">
        <v>1</v>
      </c>
      <c r="E52" s="34"/>
      <c r="F52" s="35">
        <v>500</v>
      </c>
      <c r="G52" s="35">
        <f t="shared" si="0"/>
        <v>500</v>
      </c>
    </row>
    <row r="53" spans="1:7" ht="20.100000000000001" customHeight="1" x14ac:dyDescent="0.2">
      <c r="A53" s="51">
        <v>13011200</v>
      </c>
      <c r="B53" s="33">
        <v>210937186</v>
      </c>
      <c r="C53" s="34" t="s">
        <v>315</v>
      </c>
      <c r="D53" s="52">
        <v>0</v>
      </c>
      <c r="E53" s="34"/>
      <c r="F53" s="35">
        <v>500</v>
      </c>
      <c r="G53" s="35">
        <f t="shared" si="0"/>
        <v>0</v>
      </c>
    </row>
    <row r="54" spans="1:7" ht="20.100000000000001" customHeight="1" x14ac:dyDescent="0.2">
      <c r="A54" s="51">
        <v>13011240</v>
      </c>
      <c r="B54" s="33">
        <v>210227939</v>
      </c>
      <c r="C54" s="34" t="s">
        <v>316</v>
      </c>
      <c r="D54" s="52">
        <v>1</v>
      </c>
      <c r="E54" s="34"/>
      <c r="F54" s="35">
        <v>500</v>
      </c>
      <c r="G54" s="35">
        <f t="shared" si="0"/>
        <v>500</v>
      </c>
    </row>
    <row r="55" spans="1:7" ht="20.100000000000001" customHeight="1" x14ac:dyDescent="0.2">
      <c r="A55" s="51">
        <v>13012170</v>
      </c>
      <c r="B55" s="33">
        <v>210227940</v>
      </c>
      <c r="C55" s="34" t="s">
        <v>317</v>
      </c>
      <c r="D55" s="52">
        <v>1</v>
      </c>
      <c r="E55" s="34"/>
      <c r="F55" s="35">
        <v>500</v>
      </c>
      <c r="G55" s="35">
        <f t="shared" si="0"/>
        <v>500</v>
      </c>
    </row>
    <row r="56" spans="1:7" ht="20.100000000000001" customHeight="1" x14ac:dyDescent="0.2">
      <c r="A56" s="51">
        <v>13012240</v>
      </c>
      <c r="B56" s="33">
        <v>210227942</v>
      </c>
      <c r="C56" s="34" t="s">
        <v>318</v>
      </c>
      <c r="D56" s="52">
        <v>1</v>
      </c>
      <c r="E56" s="34"/>
      <c r="F56" s="35">
        <v>500</v>
      </c>
      <c r="G56" s="35">
        <f t="shared" si="0"/>
        <v>500</v>
      </c>
    </row>
    <row r="57" spans="1:7" ht="20.100000000000001" customHeight="1" x14ac:dyDescent="0.2">
      <c r="A57" s="51" t="s">
        <v>319</v>
      </c>
      <c r="B57" s="33" t="s">
        <v>320</v>
      </c>
      <c r="C57" s="34" t="s">
        <v>321</v>
      </c>
      <c r="D57" s="52">
        <v>1</v>
      </c>
      <c r="E57" s="34"/>
      <c r="F57" s="35">
        <v>140</v>
      </c>
      <c r="G57" s="35">
        <f t="shared" si="0"/>
        <v>140</v>
      </c>
    </row>
    <row r="58" spans="1:7" ht="20.100000000000001" customHeight="1" x14ac:dyDescent="0.2">
      <c r="A58" s="51" t="s">
        <v>322</v>
      </c>
      <c r="B58" s="33" t="s">
        <v>323</v>
      </c>
      <c r="C58" s="34" t="s">
        <v>324</v>
      </c>
      <c r="D58" s="52">
        <v>1</v>
      </c>
      <c r="E58" s="34"/>
      <c r="F58" s="35">
        <v>140</v>
      </c>
      <c r="G58" s="35">
        <f t="shared" si="0"/>
        <v>140</v>
      </c>
    </row>
    <row r="59" spans="1:7" ht="20.100000000000001" customHeight="1" x14ac:dyDescent="0.2">
      <c r="A59" s="51" t="s">
        <v>325</v>
      </c>
      <c r="B59" s="33" t="s">
        <v>326</v>
      </c>
      <c r="C59" s="34" t="s">
        <v>327</v>
      </c>
      <c r="D59" s="52">
        <v>0</v>
      </c>
      <c r="E59" s="34"/>
      <c r="F59" s="35">
        <v>140</v>
      </c>
      <c r="G59" s="35">
        <f t="shared" si="0"/>
        <v>0</v>
      </c>
    </row>
    <row r="60" spans="1:7" ht="20.100000000000001" customHeight="1" x14ac:dyDescent="0.2">
      <c r="A60" s="51" t="s">
        <v>328</v>
      </c>
      <c r="B60" s="33" t="s">
        <v>329</v>
      </c>
      <c r="C60" s="34" t="s">
        <v>330</v>
      </c>
      <c r="D60" s="52">
        <v>0</v>
      </c>
      <c r="E60" s="34"/>
      <c r="F60" s="35">
        <v>140</v>
      </c>
      <c r="G60" s="35">
        <f t="shared" si="0"/>
        <v>0</v>
      </c>
    </row>
    <row r="61" spans="1:7" ht="20.100000000000001" customHeight="1" x14ac:dyDescent="0.2">
      <c r="A61" s="51" t="s">
        <v>331</v>
      </c>
      <c r="B61" s="33" t="s">
        <v>332</v>
      </c>
      <c r="C61" s="34" t="s">
        <v>333</v>
      </c>
      <c r="D61" s="52">
        <v>0</v>
      </c>
      <c r="E61" s="34"/>
      <c r="F61" s="35">
        <v>140</v>
      </c>
      <c r="G61" s="35">
        <f t="shared" si="0"/>
        <v>0</v>
      </c>
    </row>
    <row r="62" spans="1:7" ht="20.100000000000001" customHeight="1" x14ac:dyDescent="0.2">
      <c r="A62" s="51" t="s">
        <v>334</v>
      </c>
      <c r="B62" s="33" t="s">
        <v>335</v>
      </c>
      <c r="C62" s="34" t="s">
        <v>336</v>
      </c>
      <c r="D62" s="52">
        <v>1</v>
      </c>
      <c r="E62" s="34"/>
      <c r="F62" s="35">
        <v>140</v>
      </c>
      <c r="G62" s="35">
        <f t="shared" si="0"/>
        <v>140</v>
      </c>
    </row>
    <row r="63" spans="1:7" ht="20.100000000000001" customHeight="1" x14ac:dyDescent="0.2">
      <c r="A63" s="51" t="s">
        <v>337</v>
      </c>
      <c r="B63" s="33" t="s">
        <v>338</v>
      </c>
      <c r="C63" s="34" t="s">
        <v>339</v>
      </c>
      <c r="D63" s="52">
        <v>1</v>
      </c>
      <c r="E63" s="34"/>
      <c r="F63" s="35">
        <v>140</v>
      </c>
      <c r="G63" s="35">
        <f t="shared" si="0"/>
        <v>140</v>
      </c>
    </row>
    <row r="64" spans="1:7" ht="20.100000000000001" customHeight="1" x14ac:dyDescent="0.2">
      <c r="A64" s="51" t="s">
        <v>340</v>
      </c>
      <c r="B64" s="33" t="s">
        <v>341</v>
      </c>
      <c r="C64" s="34" t="s">
        <v>342</v>
      </c>
      <c r="D64" s="52">
        <v>1</v>
      </c>
      <c r="E64" s="34"/>
      <c r="F64" s="35">
        <v>140</v>
      </c>
      <c r="G64" s="35">
        <f t="shared" si="0"/>
        <v>140</v>
      </c>
    </row>
    <row r="65" spans="1:7" ht="20.100000000000001" customHeight="1" x14ac:dyDescent="0.2">
      <c r="A65" s="51" t="s">
        <v>343</v>
      </c>
      <c r="B65" s="33" t="s">
        <v>344</v>
      </c>
      <c r="C65" s="34" t="s">
        <v>345</v>
      </c>
      <c r="D65" s="52">
        <v>1</v>
      </c>
      <c r="E65" s="34"/>
      <c r="F65" s="35">
        <v>140</v>
      </c>
      <c r="G65" s="35">
        <f t="shared" si="0"/>
        <v>140</v>
      </c>
    </row>
    <row r="66" spans="1:7" ht="20.100000000000001" customHeight="1" x14ac:dyDescent="0.2">
      <c r="A66" s="51" t="s">
        <v>346</v>
      </c>
      <c r="B66" s="33" t="s">
        <v>347</v>
      </c>
      <c r="C66" s="34" t="s">
        <v>348</v>
      </c>
      <c r="D66" s="52">
        <v>1</v>
      </c>
      <c r="E66" s="34"/>
      <c r="F66" s="35">
        <v>140</v>
      </c>
      <c r="G66" s="35">
        <f t="shared" si="0"/>
        <v>140</v>
      </c>
    </row>
    <row r="67" spans="1:7" ht="20.100000000000001" customHeight="1" x14ac:dyDescent="0.2">
      <c r="A67" s="51" t="s">
        <v>349</v>
      </c>
      <c r="B67" s="33">
        <v>200821741</v>
      </c>
      <c r="C67" s="34" t="s">
        <v>350</v>
      </c>
      <c r="D67" s="52">
        <v>2</v>
      </c>
      <c r="E67" s="34"/>
      <c r="F67" s="35">
        <v>60</v>
      </c>
      <c r="G67" s="35">
        <f t="shared" si="0"/>
        <v>120</v>
      </c>
    </row>
    <row r="68" spans="1:7" ht="20.100000000000001" customHeight="1" x14ac:dyDescent="0.2">
      <c r="A68" s="51" t="s">
        <v>351</v>
      </c>
      <c r="B68" s="33" t="s">
        <v>352</v>
      </c>
      <c r="C68" s="34" t="s">
        <v>353</v>
      </c>
      <c r="D68" s="52">
        <v>2</v>
      </c>
      <c r="E68" s="34"/>
      <c r="F68" s="35">
        <v>60</v>
      </c>
      <c r="G68" s="35">
        <f t="shared" si="0"/>
        <v>120</v>
      </c>
    </row>
    <row r="69" spans="1:7" ht="20.100000000000001" customHeight="1" x14ac:dyDescent="0.2">
      <c r="A69" s="51" t="s">
        <v>354</v>
      </c>
      <c r="B69" s="33" t="s">
        <v>355</v>
      </c>
      <c r="C69" s="34" t="s">
        <v>356</v>
      </c>
      <c r="D69" s="52">
        <v>2</v>
      </c>
      <c r="E69" s="34"/>
      <c r="F69" s="35">
        <v>60</v>
      </c>
      <c r="G69" s="35">
        <f t="shared" si="0"/>
        <v>120</v>
      </c>
    </row>
    <row r="70" spans="1:7" ht="20.100000000000001" customHeight="1" x14ac:dyDescent="0.2">
      <c r="A70" s="51" t="s">
        <v>357</v>
      </c>
      <c r="B70" s="33" t="s">
        <v>358</v>
      </c>
      <c r="C70" s="34" t="s">
        <v>359</v>
      </c>
      <c r="D70" s="52">
        <v>2</v>
      </c>
      <c r="E70" s="34"/>
      <c r="F70" s="35">
        <v>60</v>
      </c>
      <c r="G70" s="35">
        <f t="shared" si="0"/>
        <v>120</v>
      </c>
    </row>
    <row r="71" spans="1:7" ht="20.100000000000001" customHeight="1" x14ac:dyDescent="0.2">
      <c r="A71" s="51" t="s">
        <v>360</v>
      </c>
      <c r="B71" s="33" t="s">
        <v>361</v>
      </c>
      <c r="C71" s="34" t="s">
        <v>362</v>
      </c>
      <c r="D71" s="52">
        <v>2</v>
      </c>
      <c r="E71" s="34"/>
      <c r="F71" s="35">
        <v>60</v>
      </c>
      <c r="G71" s="35">
        <f t="shared" si="0"/>
        <v>120</v>
      </c>
    </row>
    <row r="72" spans="1:7" ht="20.100000000000001" customHeight="1" x14ac:dyDescent="0.2">
      <c r="A72" s="51" t="s">
        <v>363</v>
      </c>
      <c r="B72" s="33" t="s">
        <v>364</v>
      </c>
      <c r="C72" s="34" t="s">
        <v>365</v>
      </c>
      <c r="D72" s="52">
        <v>2</v>
      </c>
      <c r="E72" s="34"/>
      <c r="F72" s="35">
        <v>60</v>
      </c>
      <c r="G72" s="35">
        <f t="shared" si="0"/>
        <v>120</v>
      </c>
    </row>
    <row r="73" spans="1:7" ht="20.100000000000001" customHeight="1" x14ac:dyDescent="0.2">
      <c r="A73" s="51" t="s">
        <v>366</v>
      </c>
      <c r="B73" s="33">
        <v>200821745</v>
      </c>
      <c r="C73" s="34" t="s">
        <v>367</v>
      </c>
      <c r="D73" s="52">
        <v>2</v>
      </c>
      <c r="E73" s="34"/>
      <c r="F73" s="35">
        <v>60</v>
      </c>
      <c r="G73" s="35">
        <f t="shared" si="0"/>
        <v>120</v>
      </c>
    </row>
    <row r="74" spans="1:7" ht="20.100000000000001" customHeight="1" x14ac:dyDescent="0.2">
      <c r="A74" s="51" t="s">
        <v>368</v>
      </c>
      <c r="B74" s="33">
        <v>190703798</v>
      </c>
      <c r="C74" s="34" t="s">
        <v>369</v>
      </c>
      <c r="D74" s="52">
        <v>2</v>
      </c>
      <c r="E74" s="34"/>
      <c r="F74" s="35">
        <v>60</v>
      </c>
      <c r="G74" s="35">
        <f t="shared" si="0"/>
        <v>120</v>
      </c>
    </row>
    <row r="75" spans="1:7" ht="20.100000000000001" customHeight="1" x14ac:dyDescent="0.2">
      <c r="A75" s="51" t="s">
        <v>370</v>
      </c>
      <c r="B75" s="33">
        <v>200821747</v>
      </c>
      <c r="C75" s="34" t="s">
        <v>371</v>
      </c>
      <c r="D75" s="52">
        <v>2</v>
      </c>
      <c r="E75" s="34"/>
      <c r="F75" s="35">
        <v>60</v>
      </c>
      <c r="G75" s="35">
        <f t="shared" si="0"/>
        <v>120</v>
      </c>
    </row>
    <row r="76" spans="1:7" ht="20.100000000000001" customHeight="1" x14ac:dyDescent="0.2">
      <c r="A76" s="51" t="s">
        <v>372</v>
      </c>
      <c r="B76" s="33">
        <v>210227630</v>
      </c>
      <c r="C76" s="34" t="s">
        <v>373</v>
      </c>
      <c r="D76" s="52">
        <v>2</v>
      </c>
      <c r="E76" s="34"/>
      <c r="F76" s="35">
        <v>60</v>
      </c>
      <c r="G76" s="35">
        <f t="shared" si="0"/>
        <v>120</v>
      </c>
    </row>
    <row r="77" spans="1:7" ht="20.100000000000001" customHeight="1" x14ac:dyDescent="0.2">
      <c r="A77" s="51" t="s">
        <v>374</v>
      </c>
      <c r="B77" s="33">
        <v>210227631</v>
      </c>
      <c r="C77" s="34" t="s">
        <v>375</v>
      </c>
      <c r="D77" s="52">
        <v>2</v>
      </c>
      <c r="E77" s="34"/>
      <c r="F77" s="35">
        <v>60</v>
      </c>
      <c r="G77" s="35">
        <f t="shared" si="0"/>
        <v>120</v>
      </c>
    </row>
    <row r="78" spans="1:7" ht="20.100000000000001" customHeight="1" x14ac:dyDescent="0.2">
      <c r="A78" s="51" t="s">
        <v>376</v>
      </c>
      <c r="B78" s="33">
        <v>210227634</v>
      </c>
      <c r="C78" s="34" t="s">
        <v>377</v>
      </c>
      <c r="D78" s="52">
        <v>2</v>
      </c>
      <c r="E78" s="34"/>
      <c r="F78" s="35">
        <v>60</v>
      </c>
      <c r="G78" s="35">
        <f t="shared" si="0"/>
        <v>120</v>
      </c>
    </row>
    <row r="79" spans="1:7" ht="20.100000000000001" customHeight="1" x14ac:dyDescent="0.2">
      <c r="A79" s="51" t="s">
        <v>378</v>
      </c>
      <c r="B79" s="33">
        <v>210227632</v>
      </c>
      <c r="C79" s="34" t="s">
        <v>379</v>
      </c>
      <c r="D79" s="52">
        <v>2</v>
      </c>
      <c r="E79" s="34"/>
      <c r="F79" s="35">
        <v>60</v>
      </c>
      <c r="G79" s="35">
        <f t="shared" si="0"/>
        <v>120</v>
      </c>
    </row>
    <row r="80" spans="1:7" ht="20.100000000000001" customHeight="1" x14ac:dyDescent="0.2">
      <c r="A80" s="51" t="s">
        <v>380</v>
      </c>
      <c r="B80" s="33">
        <v>210227633</v>
      </c>
      <c r="C80" s="34" t="s">
        <v>381</v>
      </c>
      <c r="D80" s="52">
        <v>2</v>
      </c>
      <c r="E80" s="34"/>
      <c r="F80" s="35">
        <v>60</v>
      </c>
      <c r="G80" s="35">
        <f t="shared" si="0"/>
        <v>120</v>
      </c>
    </row>
    <row r="81" spans="1:7" ht="20.100000000000001" customHeight="1" x14ac:dyDescent="0.2">
      <c r="A81" s="51" t="s">
        <v>382</v>
      </c>
      <c r="B81" s="33">
        <v>210227635</v>
      </c>
      <c r="C81" s="34" t="s">
        <v>383</v>
      </c>
      <c r="D81" s="52">
        <v>2</v>
      </c>
      <c r="E81" s="34"/>
      <c r="F81" s="35">
        <v>60</v>
      </c>
      <c r="G81" s="35">
        <f t="shared" si="0"/>
        <v>120</v>
      </c>
    </row>
    <row r="82" spans="1:7" ht="20.100000000000001" customHeight="1" x14ac:dyDescent="0.2">
      <c r="A82" s="51" t="s">
        <v>384</v>
      </c>
      <c r="B82" s="33">
        <v>210227636</v>
      </c>
      <c r="C82" s="34" t="s">
        <v>385</v>
      </c>
      <c r="D82" s="52">
        <v>2</v>
      </c>
      <c r="E82" s="34"/>
      <c r="F82" s="35">
        <v>60</v>
      </c>
      <c r="G82" s="35">
        <f t="shared" si="0"/>
        <v>120</v>
      </c>
    </row>
    <row r="83" spans="1:7" ht="20.100000000000001" customHeight="1" x14ac:dyDescent="0.2">
      <c r="A83" s="51" t="s">
        <v>386</v>
      </c>
      <c r="B83" s="33">
        <v>210227637</v>
      </c>
      <c r="C83" s="34" t="s">
        <v>387</v>
      </c>
      <c r="D83" s="52">
        <v>2</v>
      </c>
      <c r="E83" s="34"/>
      <c r="F83" s="35">
        <v>60</v>
      </c>
      <c r="G83" s="35">
        <f t="shared" si="0"/>
        <v>120</v>
      </c>
    </row>
    <row r="84" spans="1:7" ht="20.100000000000001" customHeight="1" x14ac:dyDescent="0.2">
      <c r="A84" s="51" t="s">
        <v>36</v>
      </c>
      <c r="B84" s="33">
        <v>200718103</v>
      </c>
      <c r="C84" s="34" t="s">
        <v>37</v>
      </c>
      <c r="D84" s="52">
        <v>1</v>
      </c>
      <c r="E84" s="34"/>
      <c r="F84" s="35">
        <v>1183.04</v>
      </c>
      <c r="G84" s="35">
        <f t="shared" ref="G84" si="1">D84*F84</f>
        <v>1183.04</v>
      </c>
    </row>
    <row r="85" spans="1:7" ht="20.100000000000001" customHeight="1" x14ac:dyDescent="0.2">
      <c r="A85" s="51" t="s">
        <v>38</v>
      </c>
      <c r="B85" s="33">
        <v>200718103</v>
      </c>
      <c r="C85" s="34" t="s">
        <v>39</v>
      </c>
      <c r="D85" s="52">
        <v>1</v>
      </c>
      <c r="E85" s="34"/>
      <c r="F85" s="35">
        <v>1183.04</v>
      </c>
      <c r="G85" s="35">
        <f t="shared" si="0"/>
        <v>1183.04</v>
      </c>
    </row>
    <row r="86" spans="1:7" ht="20.100000000000001" customHeight="1" x14ac:dyDescent="0.2">
      <c r="A86" s="51" t="s">
        <v>40</v>
      </c>
      <c r="B86" s="33">
        <v>190718101</v>
      </c>
      <c r="C86" s="34" t="s">
        <v>41</v>
      </c>
      <c r="D86" s="52">
        <v>1</v>
      </c>
      <c r="E86" s="34"/>
      <c r="F86" s="35">
        <v>1183.04</v>
      </c>
      <c r="G86" s="35">
        <f t="shared" si="0"/>
        <v>1183.04</v>
      </c>
    </row>
    <row r="87" spans="1:7" ht="20.100000000000001" customHeight="1" x14ac:dyDescent="0.2">
      <c r="A87" s="53" t="s">
        <v>42</v>
      </c>
      <c r="B87" s="33">
        <v>200718202</v>
      </c>
      <c r="C87" s="34" t="s">
        <v>43</v>
      </c>
      <c r="D87" s="52">
        <v>1</v>
      </c>
      <c r="E87" s="34"/>
      <c r="F87" s="35">
        <v>1183.04</v>
      </c>
      <c r="G87" s="35">
        <f t="shared" si="0"/>
        <v>1183.04</v>
      </c>
    </row>
    <row r="88" spans="1:7" ht="20.100000000000001" customHeight="1" x14ac:dyDescent="0.2">
      <c r="A88" s="51" t="s">
        <v>44</v>
      </c>
      <c r="B88" s="33">
        <v>200718203</v>
      </c>
      <c r="C88" s="34" t="s">
        <v>45</v>
      </c>
      <c r="D88" s="52">
        <v>1</v>
      </c>
      <c r="E88" s="34"/>
      <c r="F88" s="35">
        <v>1183.04</v>
      </c>
      <c r="G88" s="35">
        <f t="shared" si="0"/>
        <v>1183.04</v>
      </c>
    </row>
    <row r="89" spans="1:7" ht="20.100000000000001" customHeight="1" x14ac:dyDescent="0.2">
      <c r="A89" s="51" t="s">
        <v>46</v>
      </c>
      <c r="B89" s="33">
        <v>1710071821</v>
      </c>
      <c r="C89" s="34" t="s">
        <v>47</v>
      </c>
      <c r="D89" s="52">
        <v>1</v>
      </c>
      <c r="E89" s="34"/>
      <c r="F89" s="35">
        <v>1183.04</v>
      </c>
      <c r="G89" s="35">
        <f t="shared" si="0"/>
        <v>1183.04</v>
      </c>
    </row>
    <row r="90" spans="1:7" ht="20.100000000000001" customHeight="1" x14ac:dyDescent="0.2">
      <c r="A90" s="51" t="s">
        <v>48</v>
      </c>
      <c r="B90" s="33">
        <v>200718301</v>
      </c>
      <c r="C90" s="34" t="s">
        <v>49</v>
      </c>
      <c r="D90" s="52">
        <v>1</v>
      </c>
      <c r="E90" s="34"/>
      <c r="F90" s="35">
        <v>1183.04</v>
      </c>
      <c r="G90" s="35">
        <f t="shared" si="0"/>
        <v>1183.04</v>
      </c>
    </row>
    <row r="91" spans="1:7" ht="20.100000000000001" customHeight="1" x14ac:dyDescent="0.2">
      <c r="A91" s="51" t="s">
        <v>50</v>
      </c>
      <c r="B91" s="33">
        <v>190718302</v>
      </c>
      <c r="C91" s="34" t="s">
        <v>51</v>
      </c>
      <c r="D91" s="52">
        <v>1</v>
      </c>
      <c r="E91" s="34"/>
      <c r="F91" s="35">
        <v>1183.04</v>
      </c>
      <c r="G91" s="35">
        <f t="shared" si="0"/>
        <v>1183.04</v>
      </c>
    </row>
    <row r="92" spans="1:7" ht="20.100000000000001" customHeight="1" x14ac:dyDescent="0.2">
      <c r="A92" s="51" t="s">
        <v>52</v>
      </c>
      <c r="B92" s="33">
        <v>1708071836</v>
      </c>
      <c r="C92" s="34" t="s">
        <v>53</v>
      </c>
      <c r="D92" s="52">
        <v>1</v>
      </c>
      <c r="E92" s="34"/>
      <c r="F92" s="35">
        <v>1183.04</v>
      </c>
      <c r="G92" s="35">
        <f t="shared" si="0"/>
        <v>1183.04</v>
      </c>
    </row>
    <row r="93" spans="1:7" ht="20.100000000000001" customHeight="1" x14ac:dyDescent="0.2">
      <c r="A93" s="51" t="s">
        <v>54</v>
      </c>
      <c r="B93" s="33">
        <v>180718401</v>
      </c>
      <c r="C93" s="34" t="s">
        <v>55</v>
      </c>
      <c r="D93" s="52">
        <v>1</v>
      </c>
      <c r="E93" s="34"/>
      <c r="F93" s="35">
        <v>1183.04</v>
      </c>
      <c r="G93" s="35">
        <f t="shared" si="0"/>
        <v>1183.04</v>
      </c>
    </row>
    <row r="94" spans="1:7" ht="20.100000000000001" customHeight="1" x14ac:dyDescent="0.2">
      <c r="A94" s="51" t="s">
        <v>56</v>
      </c>
      <c r="B94" s="33">
        <v>200718404</v>
      </c>
      <c r="C94" s="34" t="s">
        <v>57</v>
      </c>
      <c r="D94" s="52">
        <v>1</v>
      </c>
      <c r="E94" s="34"/>
      <c r="F94" s="35">
        <v>1183.04</v>
      </c>
      <c r="G94" s="35">
        <f t="shared" si="0"/>
        <v>1183.04</v>
      </c>
    </row>
    <row r="95" spans="1:7" ht="20.100000000000001" customHeight="1" x14ac:dyDescent="0.2">
      <c r="A95" s="51" t="s">
        <v>58</v>
      </c>
      <c r="B95" s="33">
        <v>190718402</v>
      </c>
      <c r="C95" s="34" t="s">
        <v>59</v>
      </c>
      <c r="D95" s="52">
        <v>1</v>
      </c>
      <c r="E95" s="34"/>
      <c r="F95" s="35">
        <v>1183.04</v>
      </c>
      <c r="G95" s="35">
        <f t="shared" si="0"/>
        <v>1183.04</v>
      </c>
    </row>
    <row r="96" spans="1:7" ht="20.100000000000001" customHeight="1" x14ac:dyDescent="0.2">
      <c r="A96" s="36" t="s">
        <v>60</v>
      </c>
      <c r="B96" s="33">
        <v>200718611</v>
      </c>
      <c r="C96" s="34" t="s">
        <v>61</v>
      </c>
      <c r="D96" s="52">
        <v>1</v>
      </c>
      <c r="E96" s="34"/>
      <c r="F96" s="35">
        <v>1183.04</v>
      </c>
      <c r="G96" s="35">
        <f t="shared" si="0"/>
        <v>1183.04</v>
      </c>
    </row>
    <row r="97" spans="1:7" ht="20.100000000000001" customHeight="1" x14ac:dyDescent="0.2">
      <c r="A97" s="36" t="s">
        <v>62</v>
      </c>
      <c r="B97" s="33">
        <v>180718601</v>
      </c>
      <c r="C97" s="34" t="s">
        <v>63</v>
      </c>
      <c r="D97" s="52">
        <v>1</v>
      </c>
      <c r="E97" s="34"/>
      <c r="F97" s="35">
        <v>1183.04</v>
      </c>
      <c r="G97" s="35">
        <f t="shared" si="0"/>
        <v>1183.04</v>
      </c>
    </row>
    <row r="98" spans="1:7" ht="20.100000000000001" customHeight="1" x14ac:dyDescent="0.2">
      <c r="A98" s="36" t="s">
        <v>64</v>
      </c>
      <c r="B98" s="33">
        <v>180718601</v>
      </c>
      <c r="C98" s="34" t="s">
        <v>65</v>
      </c>
      <c r="D98" s="52">
        <v>1</v>
      </c>
      <c r="E98" s="34"/>
      <c r="F98" s="35">
        <v>1183.04</v>
      </c>
      <c r="G98" s="35">
        <f t="shared" si="0"/>
        <v>1183.04</v>
      </c>
    </row>
    <row r="99" spans="1:7" ht="20.100000000000001" customHeight="1" x14ac:dyDescent="0.2">
      <c r="A99" s="36" t="s">
        <v>66</v>
      </c>
      <c r="B99" s="33">
        <v>190718601</v>
      </c>
      <c r="C99" s="34" t="s">
        <v>67</v>
      </c>
      <c r="D99" s="52">
        <v>1</v>
      </c>
      <c r="E99" s="34"/>
      <c r="F99" s="35">
        <v>1183.04</v>
      </c>
      <c r="G99" s="35">
        <f t="shared" si="0"/>
        <v>1183.04</v>
      </c>
    </row>
    <row r="100" spans="1:7" ht="20.100000000000001" customHeight="1" x14ac:dyDescent="0.2">
      <c r="A100" s="36" t="s">
        <v>68</v>
      </c>
      <c r="B100" s="33">
        <v>190718604</v>
      </c>
      <c r="C100" s="34" t="s">
        <v>69</v>
      </c>
      <c r="D100" s="52">
        <v>1</v>
      </c>
      <c r="E100" s="34"/>
      <c r="F100" s="35">
        <v>1183.04</v>
      </c>
      <c r="G100" s="35">
        <f t="shared" si="0"/>
        <v>1183.04</v>
      </c>
    </row>
    <row r="101" spans="1:7" ht="20.100000000000001" customHeight="1" x14ac:dyDescent="0.2">
      <c r="A101" s="36" t="s">
        <v>70</v>
      </c>
      <c r="B101" s="33">
        <v>190718605</v>
      </c>
      <c r="C101" s="34" t="s">
        <v>71</v>
      </c>
      <c r="D101" s="52">
        <v>1</v>
      </c>
      <c r="E101" s="34"/>
      <c r="F101" s="35">
        <v>1183.04</v>
      </c>
      <c r="G101" s="35">
        <f t="shared" si="0"/>
        <v>1183.04</v>
      </c>
    </row>
    <row r="102" spans="1:7" ht="20.100000000000001" customHeight="1" x14ac:dyDescent="0.2">
      <c r="A102" s="36" t="s">
        <v>72</v>
      </c>
      <c r="B102" s="33">
        <v>200718606</v>
      </c>
      <c r="C102" s="34" t="s">
        <v>73</v>
      </c>
      <c r="D102" s="52">
        <v>1</v>
      </c>
      <c r="E102" s="34"/>
      <c r="F102" s="35">
        <v>1183.04</v>
      </c>
      <c r="G102" s="35">
        <f t="shared" si="0"/>
        <v>1183.04</v>
      </c>
    </row>
    <row r="103" spans="1:7" ht="20.100000000000001" customHeight="1" x14ac:dyDescent="0.2">
      <c r="A103" s="36" t="s">
        <v>74</v>
      </c>
      <c r="B103" s="33">
        <v>200718609</v>
      </c>
      <c r="C103" s="34" t="s">
        <v>75</v>
      </c>
      <c r="D103" s="52">
        <v>1</v>
      </c>
      <c r="E103" s="34"/>
      <c r="F103" s="35">
        <v>1183.04</v>
      </c>
      <c r="G103" s="35">
        <f t="shared" si="0"/>
        <v>1183.04</v>
      </c>
    </row>
    <row r="104" spans="1:7" ht="20.100000000000001" customHeight="1" x14ac:dyDescent="0.2">
      <c r="A104" s="36" t="s">
        <v>76</v>
      </c>
      <c r="B104" s="33">
        <v>200718705</v>
      </c>
      <c r="C104" s="34" t="s">
        <v>77</v>
      </c>
      <c r="D104" s="52">
        <v>1</v>
      </c>
      <c r="E104" s="34"/>
      <c r="F104" s="35">
        <v>1183.04</v>
      </c>
      <c r="G104" s="35">
        <f t="shared" si="0"/>
        <v>1183.04</v>
      </c>
    </row>
    <row r="105" spans="1:7" ht="20.100000000000001" customHeight="1" x14ac:dyDescent="0.2">
      <c r="A105" s="36" t="s">
        <v>78</v>
      </c>
      <c r="B105" s="33">
        <v>200718705</v>
      </c>
      <c r="C105" s="34" t="s">
        <v>79</v>
      </c>
      <c r="D105" s="52">
        <v>1</v>
      </c>
      <c r="E105" s="34"/>
      <c r="F105" s="35">
        <v>1183.04</v>
      </c>
      <c r="G105" s="35">
        <f t="shared" si="0"/>
        <v>1183.04</v>
      </c>
    </row>
    <row r="106" spans="1:7" ht="20.100000000000001" customHeight="1" x14ac:dyDescent="0.2">
      <c r="A106" s="36" t="s">
        <v>80</v>
      </c>
      <c r="B106" s="33">
        <v>200718707</v>
      </c>
      <c r="C106" s="34" t="s">
        <v>81</v>
      </c>
      <c r="D106" s="52">
        <v>1</v>
      </c>
      <c r="E106" s="34"/>
      <c r="F106" s="35">
        <v>1183.04</v>
      </c>
      <c r="G106" s="35">
        <f t="shared" si="0"/>
        <v>1183.04</v>
      </c>
    </row>
    <row r="107" spans="1:7" ht="20.100000000000001" customHeight="1" x14ac:dyDescent="0.2">
      <c r="A107" s="36" t="s">
        <v>82</v>
      </c>
      <c r="B107" s="33">
        <v>190718703</v>
      </c>
      <c r="C107" s="34" t="s">
        <v>83</v>
      </c>
      <c r="D107" s="52">
        <v>1</v>
      </c>
      <c r="E107" s="34"/>
      <c r="F107" s="35">
        <v>1183.04</v>
      </c>
      <c r="G107" s="35">
        <f t="shared" si="0"/>
        <v>1183.04</v>
      </c>
    </row>
    <row r="108" spans="1:7" ht="20.100000000000001" customHeight="1" x14ac:dyDescent="0.2">
      <c r="A108" s="36" t="s">
        <v>84</v>
      </c>
      <c r="B108" s="33">
        <v>190718704</v>
      </c>
      <c r="C108" s="34" t="s">
        <v>85</v>
      </c>
      <c r="D108" s="52">
        <v>1</v>
      </c>
      <c r="E108" s="34"/>
      <c r="F108" s="35">
        <v>1183.04</v>
      </c>
      <c r="G108" s="35">
        <f t="shared" si="0"/>
        <v>1183.04</v>
      </c>
    </row>
    <row r="109" spans="1:7" ht="20.100000000000001" customHeight="1" x14ac:dyDescent="0.2">
      <c r="A109" s="36" t="s">
        <v>86</v>
      </c>
      <c r="B109" s="33">
        <v>1703071871</v>
      </c>
      <c r="C109" s="34" t="s">
        <v>87</v>
      </c>
      <c r="D109" s="52">
        <v>1</v>
      </c>
      <c r="E109" s="34"/>
      <c r="F109" s="35">
        <v>1183.04</v>
      </c>
      <c r="G109" s="35">
        <f t="shared" si="0"/>
        <v>1183.04</v>
      </c>
    </row>
    <row r="110" spans="1:7" ht="20.100000000000001" customHeight="1" x14ac:dyDescent="0.2">
      <c r="A110" s="36" t="s">
        <v>88</v>
      </c>
      <c r="B110" s="33">
        <v>200718709</v>
      </c>
      <c r="C110" s="34" t="s">
        <v>89</v>
      </c>
      <c r="D110" s="52">
        <v>1</v>
      </c>
      <c r="E110" s="34"/>
      <c r="F110" s="35">
        <v>1183.04</v>
      </c>
      <c r="G110" s="35">
        <f t="shared" si="0"/>
        <v>1183.04</v>
      </c>
    </row>
    <row r="111" spans="1:7" ht="20.100000000000001" customHeight="1" x14ac:dyDescent="0.2">
      <c r="A111" s="36" t="s">
        <v>90</v>
      </c>
      <c r="B111" s="33">
        <v>200718706</v>
      </c>
      <c r="C111" s="34" t="s">
        <v>91</v>
      </c>
      <c r="D111" s="52">
        <v>1</v>
      </c>
      <c r="E111" s="34"/>
      <c r="F111" s="35">
        <v>1183.04</v>
      </c>
      <c r="G111" s="35">
        <f t="shared" si="0"/>
        <v>1183.04</v>
      </c>
    </row>
    <row r="112" spans="1:7" ht="20.100000000000001" customHeight="1" x14ac:dyDescent="0.2">
      <c r="A112" s="36" t="s">
        <v>92</v>
      </c>
      <c r="B112" s="33">
        <v>200718802</v>
      </c>
      <c r="C112" s="34" t="s">
        <v>93</v>
      </c>
      <c r="D112" s="52">
        <v>1</v>
      </c>
      <c r="E112" s="34"/>
      <c r="F112" s="35">
        <v>1183.04</v>
      </c>
      <c r="G112" s="35">
        <f t="shared" si="0"/>
        <v>1183.04</v>
      </c>
    </row>
    <row r="113" spans="1:7" ht="20.100000000000001" customHeight="1" x14ac:dyDescent="0.2">
      <c r="A113" s="36" t="s">
        <v>94</v>
      </c>
      <c r="B113" s="33">
        <v>200718804</v>
      </c>
      <c r="C113" s="34" t="s">
        <v>95</v>
      </c>
      <c r="D113" s="52">
        <v>1</v>
      </c>
      <c r="E113" s="34"/>
      <c r="F113" s="35">
        <v>1183.04</v>
      </c>
      <c r="G113" s="35">
        <f t="shared" si="0"/>
        <v>1183.04</v>
      </c>
    </row>
    <row r="114" spans="1:7" ht="20.100000000000001" customHeight="1" x14ac:dyDescent="0.2">
      <c r="A114" s="36" t="s">
        <v>96</v>
      </c>
      <c r="B114" s="33">
        <v>200718803</v>
      </c>
      <c r="C114" s="34" t="s">
        <v>97</v>
      </c>
      <c r="D114" s="52">
        <v>1</v>
      </c>
      <c r="E114" s="34"/>
      <c r="F114" s="35">
        <v>1183.04</v>
      </c>
      <c r="G114" s="35">
        <f t="shared" si="0"/>
        <v>1183.04</v>
      </c>
    </row>
    <row r="115" spans="1:7" ht="20.100000000000001" customHeight="1" x14ac:dyDescent="0.2">
      <c r="A115" s="36" t="s">
        <v>98</v>
      </c>
      <c r="B115" s="33">
        <v>200718805</v>
      </c>
      <c r="C115" s="34" t="s">
        <v>99</v>
      </c>
      <c r="D115" s="52">
        <v>1</v>
      </c>
      <c r="E115" s="34"/>
      <c r="F115" s="35">
        <v>1183.04</v>
      </c>
      <c r="G115" s="35">
        <f t="shared" si="0"/>
        <v>1183.04</v>
      </c>
    </row>
    <row r="116" spans="1:7" ht="20.100000000000001" customHeight="1" x14ac:dyDescent="0.2">
      <c r="A116" s="36" t="s">
        <v>100</v>
      </c>
      <c r="B116" s="33">
        <v>200718804</v>
      </c>
      <c r="C116" s="34" t="s">
        <v>101</v>
      </c>
      <c r="D116" s="52">
        <v>1</v>
      </c>
      <c r="E116" s="34"/>
      <c r="F116" s="35">
        <v>1183.04</v>
      </c>
      <c r="G116" s="35">
        <f t="shared" si="0"/>
        <v>1183.04</v>
      </c>
    </row>
    <row r="117" spans="1:7" ht="20.100000000000001" customHeight="1" x14ac:dyDescent="0.2">
      <c r="A117" s="36" t="s">
        <v>102</v>
      </c>
      <c r="B117" s="33">
        <v>200718812</v>
      </c>
      <c r="C117" s="34" t="s">
        <v>103</v>
      </c>
      <c r="D117" s="52">
        <v>1</v>
      </c>
      <c r="E117" s="34"/>
      <c r="F117" s="35">
        <v>1183.04</v>
      </c>
      <c r="G117" s="35">
        <f t="shared" si="0"/>
        <v>1183.04</v>
      </c>
    </row>
    <row r="118" spans="1:7" ht="20.100000000000001" customHeight="1" x14ac:dyDescent="0.2">
      <c r="A118" s="36" t="s">
        <v>104</v>
      </c>
      <c r="B118" s="33">
        <v>200718611</v>
      </c>
      <c r="C118" s="34" t="s">
        <v>105</v>
      </c>
      <c r="D118" s="52">
        <v>1</v>
      </c>
      <c r="E118" s="34"/>
      <c r="F118" s="35">
        <v>1183.04</v>
      </c>
      <c r="G118" s="35">
        <f t="shared" si="0"/>
        <v>1183.04</v>
      </c>
    </row>
    <row r="119" spans="1:7" ht="20.100000000000001" customHeight="1" x14ac:dyDescent="0.2">
      <c r="A119" s="36" t="s">
        <v>106</v>
      </c>
      <c r="B119" s="33">
        <v>180718601</v>
      </c>
      <c r="C119" s="34" t="s">
        <v>107</v>
      </c>
      <c r="D119" s="52">
        <v>1</v>
      </c>
      <c r="E119" s="34"/>
      <c r="F119" s="35">
        <v>1183.04</v>
      </c>
      <c r="G119" s="35">
        <f t="shared" si="0"/>
        <v>1183.04</v>
      </c>
    </row>
    <row r="120" spans="1:7" ht="20.100000000000001" customHeight="1" x14ac:dyDescent="0.2">
      <c r="A120" s="36" t="s">
        <v>108</v>
      </c>
      <c r="B120" s="33">
        <v>180718601</v>
      </c>
      <c r="C120" s="34" t="s">
        <v>109</v>
      </c>
      <c r="D120" s="52">
        <v>1</v>
      </c>
      <c r="E120" s="34"/>
      <c r="F120" s="35">
        <v>1183.04</v>
      </c>
      <c r="G120" s="35">
        <f t="shared" si="0"/>
        <v>1183.04</v>
      </c>
    </row>
    <row r="121" spans="1:7" ht="20.100000000000001" customHeight="1" x14ac:dyDescent="0.2">
      <c r="A121" s="36" t="s">
        <v>110</v>
      </c>
      <c r="B121" s="33">
        <v>190718601</v>
      </c>
      <c r="C121" s="34" t="s">
        <v>111</v>
      </c>
      <c r="D121" s="52">
        <v>1</v>
      </c>
      <c r="E121" s="34"/>
      <c r="F121" s="35">
        <v>1183.04</v>
      </c>
      <c r="G121" s="35">
        <f t="shared" si="0"/>
        <v>1183.04</v>
      </c>
    </row>
    <row r="122" spans="1:7" ht="20.100000000000001" customHeight="1" x14ac:dyDescent="0.2">
      <c r="A122" s="36" t="s">
        <v>112</v>
      </c>
      <c r="B122" s="33">
        <v>190718604</v>
      </c>
      <c r="C122" s="34" t="s">
        <v>113</v>
      </c>
      <c r="D122" s="52">
        <v>1</v>
      </c>
      <c r="E122" s="34"/>
      <c r="F122" s="35">
        <v>1183.04</v>
      </c>
      <c r="G122" s="35">
        <f t="shared" si="0"/>
        <v>1183.04</v>
      </c>
    </row>
    <row r="123" spans="1:7" ht="20.100000000000001" customHeight="1" x14ac:dyDescent="0.2">
      <c r="A123" s="36" t="s">
        <v>114</v>
      </c>
      <c r="B123" s="33">
        <v>190718605</v>
      </c>
      <c r="C123" s="34" t="s">
        <v>115</v>
      </c>
      <c r="D123" s="52">
        <v>1</v>
      </c>
      <c r="E123" s="34"/>
      <c r="F123" s="35">
        <v>1183.04</v>
      </c>
      <c r="G123" s="35">
        <f t="shared" si="0"/>
        <v>1183.04</v>
      </c>
    </row>
    <row r="124" spans="1:7" ht="20.100000000000001" customHeight="1" x14ac:dyDescent="0.2">
      <c r="A124" s="36" t="s">
        <v>116</v>
      </c>
      <c r="B124" s="33">
        <v>200718606</v>
      </c>
      <c r="C124" s="34" t="s">
        <v>117</v>
      </c>
      <c r="D124" s="52">
        <v>1</v>
      </c>
      <c r="E124" s="34"/>
      <c r="F124" s="35">
        <v>1183.04</v>
      </c>
      <c r="G124" s="35">
        <f t="shared" si="0"/>
        <v>1183.04</v>
      </c>
    </row>
    <row r="125" spans="1:7" ht="20.100000000000001" customHeight="1" x14ac:dyDescent="0.2">
      <c r="A125" s="36" t="s">
        <v>118</v>
      </c>
      <c r="B125" s="33">
        <v>200718609</v>
      </c>
      <c r="C125" s="34" t="s">
        <v>119</v>
      </c>
      <c r="D125" s="52">
        <v>1</v>
      </c>
      <c r="E125" s="34"/>
      <c r="F125" s="35">
        <v>1183.04</v>
      </c>
      <c r="G125" s="35">
        <f t="shared" si="0"/>
        <v>1183.04</v>
      </c>
    </row>
    <row r="126" spans="1:7" ht="20.100000000000001" customHeight="1" x14ac:dyDescent="0.2">
      <c r="A126" s="36" t="s">
        <v>120</v>
      </c>
      <c r="B126" s="33">
        <v>200718705</v>
      </c>
      <c r="C126" s="34" t="s">
        <v>121</v>
      </c>
      <c r="D126" s="52">
        <v>1</v>
      </c>
      <c r="E126" s="34"/>
      <c r="F126" s="35">
        <v>1183.04</v>
      </c>
      <c r="G126" s="35">
        <f t="shared" si="0"/>
        <v>1183.04</v>
      </c>
    </row>
    <row r="127" spans="1:7" ht="20.100000000000001" customHeight="1" x14ac:dyDescent="0.2">
      <c r="A127" s="36" t="s">
        <v>122</v>
      </c>
      <c r="B127" s="33">
        <v>200718705</v>
      </c>
      <c r="C127" s="34" t="s">
        <v>123</v>
      </c>
      <c r="D127" s="52">
        <v>1</v>
      </c>
      <c r="E127" s="34"/>
      <c r="F127" s="35">
        <v>1183.04</v>
      </c>
      <c r="G127" s="35">
        <f t="shared" si="0"/>
        <v>1183.04</v>
      </c>
    </row>
    <row r="128" spans="1:7" ht="20.100000000000001" customHeight="1" x14ac:dyDescent="0.2">
      <c r="A128" s="36" t="s">
        <v>124</v>
      </c>
      <c r="B128" s="33" t="s">
        <v>125</v>
      </c>
      <c r="C128" s="34" t="s">
        <v>232</v>
      </c>
      <c r="D128" s="52">
        <v>1</v>
      </c>
      <c r="E128" s="34"/>
      <c r="F128" s="35">
        <v>403.04</v>
      </c>
      <c r="G128" s="35">
        <f t="shared" si="0"/>
        <v>403.04</v>
      </c>
    </row>
    <row r="129" spans="1:7" ht="20.100000000000001" customHeight="1" x14ac:dyDescent="0.2">
      <c r="A129" s="36" t="s">
        <v>126</v>
      </c>
      <c r="B129" s="33" t="s">
        <v>161</v>
      </c>
      <c r="C129" s="34" t="s">
        <v>233</v>
      </c>
      <c r="D129" s="52">
        <v>1</v>
      </c>
      <c r="E129" s="34"/>
      <c r="F129" s="35">
        <v>403.04</v>
      </c>
      <c r="G129" s="35">
        <f t="shared" si="0"/>
        <v>403.04</v>
      </c>
    </row>
    <row r="130" spans="1:7" ht="20.100000000000001" customHeight="1" x14ac:dyDescent="0.2">
      <c r="A130" s="36" t="s">
        <v>127</v>
      </c>
      <c r="B130" s="33" t="s">
        <v>162</v>
      </c>
      <c r="C130" s="34" t="s">
        <v>234</v>
      </c>
      <c r="D130" s="52">
        <v>1</v>
      </c>
      <c r="E130" s="34"/>
      <c r="F130" s="35">
        <v>403.04</v>
      </c>
      <c r="G130" s="35">
        <f t="shared" si="0"/>
        <v>403.04</v>
      </c>
    </row>
    <row r="131" spans="1:7" ht="20.100000000000001" customHeight="1" x14ac:dyDescent="0.2">
      <c r="A131" s="36" t="s">
        <v>128</v>
      </c>
      <c r="B131" s="33" t="s">
        <v>163</v>
      </c>
      <c r="C131" s="34" t="s">
        <v>235</v>
      </c>
      <c r="D131" s="52">
        <v>1</v>
      </c>
      <c r="E131" s="34"/>
      <c r="F131" s="35">
        <v>403.04</v>
      </c>
      <c r="G131" s="35">
        <f t="shared" si="0"/>
        <v>403.04</v>
      </c>
    </row>
    <row r="132" spans="1:7" ht="20.100000000000001" customHeight="1" x14ac:dyDescent="0.2">
      <c r="A132" s="36" t="s">
        <v>129</v>
      </c>
      <c r="B132" s="33" t="s">
        <v>164</v>
      </c>
      <c r="C132" s="34" t="s">
        <v>236</v>
      </c>
      <c r="D132" s="52">
        <v>1</v>
      </c>
      <c r="E132" s="34"/>
      <c r="F132" s="35">
        <v>403.04</v>
      </c>
      <c r="G132" s="35">
        <f t="shared" si="0"/>
        <v>403.04</v>
      </c>
    </row>
    <row r="133" spans="1:7" ht="20.100000000000001" customHeight="1" x14ac:dyDescent="0.2">
      <c r="A133" s="36" t="s">
        <v>130</v>
      </c>
      <c r="B133" s="33" t="s">
        <v>131</v>
      </c>
      <c r="C133" s="34" t="s">
        <v>237</v>
      </c>
      <c r="D133" s="52">
        <v>0</v>
      </c>
      <c r="E133" s="34"/>
      <c r="F133" s="35">
        <v>403.04</v>
      </c>
      <c r="G133" s="35">
        <f t="shared" si="0"/>
        <v>0</v>
      </c>
    </row>
    <row r="134" spans="1:7" ht="20.100000000000001" customHeight="1" x14ac:dyDescent="0.2">
      <c r="A134" s="36" t="s">
        <v>132</v>
      </c>
      <c r="B134" s="33" t="s">
        <v>133</v>
      </c>
      <c r="C134" s="34" t="s">
        <v>238</v>
      </c>
      <c r="D134" s="52">
        <v>1</v>
      </c>
      <c r="E134" s="34"/>
      <c r="F134" s="35">
        <v>403.04</v>
      </c>
      <c r="G134" s="35">
        <f t="shared" si="0"/>
        <v>403.04</v>
      </c>
    </row>
    <row r="135" spans="1:7" ht="20.100000000000001" customHeight="1" x14ac:dyDescent="0.2">
      <c r="A135" s="36" t="s">
        <v>134</v>
      </c>
      <c r="B135" s="33" t="s">
        <v>133</v>
      </c>
      <c r="C135" s="34" t="s">
        <v>239</v>
      </c>
      <c r="D135" s="52">
        <v>0</v>
      </c>
      <c r="E135" s="34"/>
      <c r="F135" s="35">
        <v>403.04</v>
      </c>
      <c r="G135" s="35">
        <f t="shared" si="0"/>
        <v>0</v>
      </c>
    </row>
    <row r="136" spans="1:7" ht="20.100000000000001" customHeight="1" x14ac:dyDescent="0.2">
      <c r="A136" s="36" t="s">
        <v>135</v>
      </c>
      <c r="B136" s="33" t="s">
        <v>136</v>
      </c>
      <c r="C136" s="34" t="s">
        <v>240</v>
      </c>
      <c r="D136" s="52">
        <v>1</v>
      </c>
      <c r="E136" s="34"/>
      <c r="F136" s="35">
        <v>403.04</v>
      </c>
      <c r="G136" s="35">
        <f t="shared" si="0"/>
        <v>403.04</v>
      </c>
    </row>
    <row r="137" spans="1:7" ht="20.100000000000001" customHeight="1" x14ac:dyDescent="0.2">
      <c r="A137" s="36" t="s">
        <v>137</v>
      </c>
      <c r="B137" s="33" t="s">
        <v>138</v>
      </c>
      <c r="C137" s="34" t="s">
        <v>241</v>
      </c>
      <c r="D137" s="52">
        <v>1</v>
      </c>
      <c r="E137" s="34"/>
      <c r="F137" s="35">
        <v>403.04</v>
      </c>
      <c r="G137" s="35">
        <f t="shared" si="0"/>
        <v>403.04</v>
      </c>
    </row>
    <row r="138" spans="1:7" ht="20.100000000000001" customHeight="1" x14ac:dyDescent="0.2">
      <c r="A138" s="36" t="s">
        <v>139</v>
      </c>
      <c r="B138" s="33" t="s">
        <v>152</v>
      </c>
      <c r="C138" s="34" t="s">
        <v>242</v>
      </c>
      <c r="D138" s="52">
        <v>2</v>
      </c>
      <c r="E138" s="34"/>
      <c r="F138" s="35">
        <v>96</v>
      </c>
      <c r="G138" s="35">
        <f t="shared" si="0"/>
        <v>192</v>
      </c>
    </row>
    <row r="139" spans="1:7" ht="20.100000000000001" customHeight="1" x14ac:dyDescent="0.2">
      <c r="A139" s="36" t="s">
        <v>140</v>
      </c>
      <c r="B139" s="33" t="s">
        <v>153</v>
      </c>
      <c r="C139" s="34" t="s">
        <v>243</v>
      </c>
      <c r="D139" s="52">
        <v>2</v>
      </c>
      <c r="E139" s="34"/>
      <c r="F139" s="35">
        <v>96</v>
      </c>
      <c r="G139" s="35">
        <f t="shared" si="0"/>
        <v>192</v>
      </c>
    </row>
    <row r="140" spans="1:7" ht="20.100000000000001" customHeight="1" x14ac:dyDescent="0.2">
      <c r="A140" s="36" t="s">
        <v>141</v>
      </c>
      <c r="B140" s="33" t="s">
        <v>154</v>
      </c>
      <c r="C140" s="34" t="s">
        <v>244</v>
      </c>
      <c r="D140" s="52">
        <v>0</v>
      </c>
      <c r="E140" s="34"/>
      <c r="F140" s="35">
        <v>96</v>
      </c>
      <c r="G140" s="35">
        <f t="shared" si="0"/>
        <v>0</v>
      </c>
    </row>
    <row r="141" spans="1:7" ht="20.100000000000001" customHeight="1" x14ac:dyDescent="0.2">
      <c r="A141" s="36" t="s">
        <v>142</v>
      </c>
      <c r="B141" s="33" t="s">
        <v>155</v>
      </c>
      <c r="C141" s="34" t="s">
        <v>245</v>
      </c>
      <c r="D141" s="52">
        <v>2</v>
      </c>
      <c r="E141" s="34"/>
      <c r="F141" s="35">
        <v>96</v>
      </c>
      <c r="G141" s="35">
        <f t="shared" si="0"/>
        <v>192</v>
      </c>
    </row>
    <row r="142" spans="1:7" ht="20.100000000000001" customHeight="1" x14ac:dyDescent="0.2">
      <c r="A142" s="36" t="s">
        <v>143</v>
      </c>
      <c r="B142" s="33" t="s">
        <v>156</v>
      </c>
      <c r="C142" s="34" t="s">
        <v>246</v>
      </c>
      <c r="D142" s="52">
        <v>2</v>
      </c>
      <c r="E142" s="34"/>
      <c r="F142" s="35">
        <v>96</v>
      </c>
      <c r="G142" s="35">
        <f t="shared" si="0"/>
        <v>192</v>
      </c>
    </row>
    <row r="143" spans="1:7" ht="20.100000000000001" customHeight="1" x14ac:dyDescent="0.2">
      <c r="A143" s="36" t="s">
        <v>144</v>
      </c>
      <c r="B143" s="33" t="s">
        <v>157</v>
      </c>
      <c r="C143" s="34" t="s">
        <v>247</v>
      </c>
      <c r="D143" s="52">
        <v>2</v>
      </c>
      <c r="E143" s="34"/>
      <c r="F143" s="35">
        <v>96</v>
      </c>
      <c r="G143" s="35">
        <f t="shared" si="0"/>
        <v>192</v>
      </c>
    </row>
    <row r="144" spans="1:7" ht="20.100000000000001" customHeight="1" x14ac:dyDescent="0.2">
      <c r="A144" s="36" t="s">
        <v>145</v>
      </c>
      <c r="B144" s="33" t="s">
        <v>157</v>
      </c>
      <c r="C144" s="34" t="s">
        <v>248</v>
      </c>
      <c r="D144" s="52">
        <v>2</v>
      </c>
      <c r="E144" s="34"/>
      <c r="F144" s="35">
        <v>96</v>
      </c>
      <c r="G144" s="35">
        <f t="shared" si="0"/>
        <v>192</v>
      </c>
    </row>
    <row r="145" spans="1:7" ht="20.100000000000001" customHeight="1" x14ac:dyDescent="0.2">
      <c r="A145" s="36" t="s">
        <v>146</v>
      </c>
      <c r="B145" s="33" t="s">
        <v>158</v>
      </c>
      <c r="C145" s="34" t="s">
        <v>249</v>
      </c>
      <c r="D145" s="52">
        <v>2</v>
      </c>
      <c r="E145" s="34"/>
      <c r="F145" s="35">
        <v>96</v>
      </c>
      <c r="G145" s="35">
        <f t="shared" si="0"/>
        <v>192</v>
      </c>
    </row>
    <row r="146" spans="1:7" ht="20.100000000000001" customHeight="1" x14ac:dyDescent="0.2">
      <c r="A146" s="36" t="s">
        <v>147</v>
      </c>
      <c r="B146" s="33" t="s">
        <v>159</v>
      </c>
      <c r="C146" s="34" t="s">
        <v>250</v>
      </c>
      <c r="D146" s="52">
        <v>2</v>
      </c>
      <c r="E146" s="34"/>
      <c r="F146" s="35">
        <v>96</v>
      </c>
      <c r="G146" s="35">
        <f t="shared" si="0"/>
        <v>192</v>
      </c>
    </row>
    <row r="147" spans="1:7" ht="20.100000000000001" customHeight="1" x14ac:dyDescent="0.2">
      <c r="A147" s="36" t="s">
        <v>148</v>
      </c>
      <c r="B147" s="33" t="s">
        <v>152</v>
      </c>
      <c r="C147" s="34" t="s">
        <v>251</v>
      </c>
      <c r="D147" s="52">
        <v>2</v>
      </c>
      <c r="E147" s="34"/>
      <c r="F147" s="35">
        <v>96</v>
      </c>
      <c r="G147" s="35">
        <f t="shared" ref="G147:G150" si="2">D147*F147</f>
        <v>192</v>
      </c>
    </row>
    <row r="148" spans="1:7" ht="20.100000000000001" customHeight="1" x14ac:dyDescent="0.2">
      <c r="A148" s="36" t="s">
        <v>149</v>
      </c>
      <c r="B148" s="33" t="s">
        <v>152</v>
      </c>
      <c r="C148" s="34" t="s">
        <v>252</v>
      </c>
      <c r="D148" s="52">
        <v>2</v>
      </c>
      <c r="E148" s="34"/>
      <c r="F148" s="35">
        <v>96</v>
      </c>
      <c r="G148" s="35">
        <f t="shared" si="2"/>
        <v>192</v>
      </c>
    </row>
    <row r="149" spans="1:7" ht="20.100000000000001" customHeight="1" x14ac:dyDescent="0.2">
      <c r="A149" s="36" t="s">
        <v>150</v>
      </c>
      <c r="B149" s="33" t="s">
        <v>160</v>
      </c>
      <c r="C149" s="34" t="s">
        <v>253</v>
      </c>
      <c r="D149" s="52">
        <v>2</v>
      </c>
      <c r="E149" s="34"/>
      <c r="F149" s="35">
        <v>96</v>
      </c>
      <c r="G149" s="35">
        <f t="shared" si="2"/>
        <v>192</v>
      </c>
    </row>
    <row r="150" spans="1:7" ht="20.100000000000001" customHeight="1" x14ac:dyDescent="0.2">
      <c r="A150" s="36" t="s">
        <v>151</v>
      </c>
      <c r="B150" s="33" t="s">
        <v>152</v>
      </c>
      <c r="C150" s="34" t="s">
        <v>254</v>
      </c>
      <c r="D150" s="52">
        <v>2</v>
      </c>
      <c r="E150" s="34"/>
      <c r="F150" s="35">
        <v>96</v>
      </c>
      <c r="G150" s="35">
        <f t="shared" si="2"/>
        <v>192</v>
      </c>
    </row>
    <row r="151" spans="1:7" ht="20.100000000000001" customHeight="1" x14ac:dyDescent="0.25">
      <c r="A151" s="70" t="s">
        <v>25</v>
      </c>
      <c r="B151" s="70"/>
      <c r="C151" s="70"/>
      <c r="D151" s="70"/>
      <c r="E151" s="70"/>
      <c r="F151" s="70"/>
      <c r="G151" s="37">
        <f>SUM(G22:G150)</f>
        <v>76102.079999999958</v>
      </c>
    </row>
    <row r="152" spans="1:7" ht="20.100000000000001" customHeight="1" x14ac:dyDescent="0.25">
      <c r="A152" s="65" t="s">
        <v>26</v>
      </c>
      <c r="B152" s="66"/>
      <c r="C152" s="66"/>
      <c r="D152" s="66"/>
      <c r="E152" s="67"/>
      <c r="F152" s="38">
        <v>0.12</v>
      </c>
      <c r="G152" s="37">
        <f>+G151*0.12</f>
        <v>9132.2495999999937</v>
      </c>
    </row>
    <row r="153" spans="1:7" ht="20.100000000000001" customHeight="1" x14ac:dyDescent="0.25">
      <c r="A153" s="70" t="s">
        <v>27</v>
      </c>
      <c r="B153" s="70"/>
      <c r="C153" s="70"/>
      <c r="D153" s="70"/>
      <c r="E153" s="70"/>
      <c r="F153" s="70"/>
      <c r="G153" s="37">
        <f>+G151+G152</f>
        <v>85234.329599999954</v>
      </c>
    </row>
    <row r="154" spans="1:7" ht="20.100000000000001" customHeight="1" x14ac:dyDescent="0.25">
      <c r="A154" s="49"/>
      <c r="B154" s="49"/>
      <c r="C154" s="49"/>
      <c r="D154" s="49"/>
      <c r="E154" s="49"/>
      <c r="F154" s="49"/>
      <c r="G154" s="50"/>
    </row>
    <row r="155" spans="1:7" ht="20.100000000000001" customHeight="1" x14ac:dyDescent="0.25">
      <c r="A155" s="49"/>
      <c r="B155" s="49"/>
      <c r="C155" s="49"/>
      <c r="D155" s="49"/>
      <c r="E155" s="49"/>
      <c r="F155" s="49"/>
      <c r="G155" s="50"/>
    </row>
    <row r="156" spans="1:7" ht="20.100000000000001" customHeight="1" x14ac:dyDescent="0.25">
      <c r="A156" s="39"/>
      <c r="B156" s="39"/>
      <c r="C156" s="39"/>
      <c r="D156" s="39"/>
      <c r="E156" s="39"/>
      <c r="F156" s="39"/>
      <c r="G156" s="40"/>
    </row>
    <row r="157" spans="1:7" ht="20.100000000000001" customHeight="1" x14ac:dyDescent="0.25">
      <c r="B157" s="71" t="s">
        <v>227</v>
      </c>
      <c r="C157" s="72"/>
      <c r="D157" s="72"/>
      <c r="E157" s="73"/>
      <c r="F157" s="41"/>
      <c r="G157" s="41"/>
    </row>
    <row r="158" spans="1:7" ht="20.100000000000001" customHeight="1" x14ac:dyDescent="0.25">
      <c r="A158" s="42" t="s">
        <v>30</v>
      </c>
      <c r="B158" s="42" t="s">
        <v>28</v>
      </c>
      <c r="C158" s="80" t="s">
        <v>29</v>
      </c>
      <c r="D158" s="80"/>
      <c r="E158" s="32"/>
      <c r="G158" s="43"/>
    </row>
    <row r="159" spans="1:7" ht="20.100000000000001" customHeight="1" x14ac:dyDescent="0.25">
      <c r="A159" s="75" t="s">
        <v>31</v>
      </c>
      <c r="B159" s="76"/>
      <c r="C159" s="76"/>
      <c r="D159" s="77"/>
      <c r="E159" s="32"/>
      <c r="G159" s="43"/>
    </row>
    <row r="160" spans="1:7" ht="20.100000000000001" customHeight="1" x14ac:dyDescent="0.2">
      <c r="A160" s="33">
        <v>1</v>
      </c>
      <c r="B160" s="34"/>
      <c r="C160" s="74" t="s">
        <v>165</v>
      </c>
      <c r="D160" s="74"/>
      <c r="E160" s="32"/>
      <c r="G160" s="43"/>
    </row>
    <row r="161" spans="1:7" ht="20.100000000000001" customHeight="1" x14ac:dyDescent="0.2">
      <c r="A161" s="33">
        <v>6</v>
      </c>
      <c r="B161" s="34"/>
      <c r="C161" s="74" t="s">
        <v>166</v>
      </c>
      <c r="D161" s="74"/>
      <c r="E161" s="32"/>
      <c r="G161" s="43"/>
    </row>
    <row r="162" spans="1:7" ht="20.100000000000001" customHeight="1" x14ac:dyDescent="0.2">
      <c r="A162" s="33">
        <v>1</v>
      </c>
      <c r="B162" s="34"/>
      <c r="C162" s="74" t="s">
        <v>167</v>
      </c>
      <c r="D162" s="74"/>
      <c r="E162" s="32"/>
      <c r="G162" s="43"/>
    </row>
    <row r="163" spans="1:7" ht="20.100000000000001" customHeight="1" x14ac:dyDescent="0.2">
      <c r="A163" s="33">
        <v>1</v>
      </c>
      <c r="B163" s="34"/>
      <c r="C163" s="74" t="s">
        <v>168</v>
      </c>
      <c r="D163" s="74"/>
      <c r="E163" s="32"/>
      <c r="G163" s="43"/>
    </row>
    <row r="164" spans="1:7" ht="20.100000000000001" customHeight="1" x14ac:dyDescent="0.2">
      <c r="A164" s="33">
        <v>1</v>
      </c>
      <c r="B164" s="34"/>
      <c r="C164" s="74" t="s">
        <v>169</v>
      </c>
      <c r="D164" s="74"/>
      <c r="E164" s="32"/>
      <c r="G164" s="43"/>
    </row>
    <row r="165" spans="1:7" ht="20.100000000000001" customHeight="1" x14ac:dyDescent="0.2">
      <c r="A165" s="33">
        <v>1</v>
      </c>
      <c r="B165" s="34"/>
      <c r="C165" s="74" t="s">
        <v>170</v>
      </c>
      <c r="D165" s="74"/>
      <c r="E165" s="32"/>
      <c r="G165" s="43"/>
    </row>
    <row r="166" spans="1:7" ht="20.100000000000001" customHeight="1" x14ac:dyDescent="0.2">
      <c r="A166" s="33">
        <v>1</v>
      </c>
      <c r="B166" s="33"/>
      <c r="C166" s="64" t="s">
        <v>171</v>
      </c>
      <c r="D166" s="64"/>
      <c r="E166" s="32"/>
      <c r="G166" s="43"/>
    </row>
    <row r="167" spans="1:7" ht="20.100000000000001" customHeight="1" x14ac:dyDescent="0.2">
      <c r="A167" s="33">
        <v>1</v>
      </c>
      <c r="B167" s="33"/>
      <c r="C167" s="64" t="s">
        <v>172</v>
      </c>
      <c r="D167" s="64"/>
      <c r="E167" s="32"/>
      <c r="G167" s="43"/>
    </row>
    <row r="168" spans="1:7" ht="20.100000000000001" customHeight="1" x14ac:dyDescent="0.2">
      <c r="A168" s="33">
        <v>5</v>
      </c>
      <c r="B168" s="33"/>
      <c r="C168" s="64" t="s">
        <v>173</v>
      </c>
      <c r="D168" s="64"/>
      <c r="E168" s="32"/>
      <c r="G168" s="43"/>
    </row>
    <row r="169" spans="1:7" ht="20.100000000000001" customHeight="1" x14ac:dyDescent="0.2">
      <c r="A169" s="33">
        <v>2</v>
      </c>
      <c r="B169" s="33"/>
      <c r="C169" s="64" t="s">
        <v>174</v>
      </c>
      <c r="D169" s="64"/>
      <c r="E169" s="32"/>
      <c r="G169" s="43"/>
    </row>
    <row r="170" spans="1:7" ht="20.100000000000001" customHeight="1" x14ac:dyDescent="0.2">
      <c r="A170" s="33">
        <v>1</v>
      </c>
      <c r="B170" s="33"/>
      <c r="C170" s="64" t="s">
        <v>175</v>
      </c>
      <c r="D170" s="64"/>
      <c r="E170" s="32"/>
      <c r="G170" s="43"/>
    </row>
    <row r="171" spans="1:7" ht="20.100000000000001" customHeight="1" x14ac:dyDescent="0.2">
      <c r="A171" s="33">
        <v>1</v>
      </c>
      <c r="B171" s="33"/>
      <c r="C171" s="64" t="s">
        <v>176</v>
      </c>
      <c r="D171" s="64"/>
      <c r="E171" s="32"/>
      <c r="G171" s="43"/>
    </row>
    <row r="172" spans="1:7" ht="20.100000000000001" customHeight="1" x14ac:dyDescent="0.2">
      <c r="A172" s="33">
        <v>1</v>
      </c>
      <c r="B172" s="33"/>
      <c r="C172" s="64" t="s">
        <v>177</v>
      </c>
      <c r="D172" s="64"/>
      <c r="E172" s="32"/>
      <c r="G172" s="43"/>
    </row>
    <row r="173" spans="1:7" ht="20.100000000000001" customHeight="1" x14ac:dyDescent="0.2">
      <c r="A173" s="33">
        <v>1</v>
      </c>
      <c r="B173" s="33"/>
      <c r="C173" s="64" t="s">
        <v>178</v>
      </c>
      <c r="D173" s="64"/>
      <c r="E173" s="32"/>
      <c r="G173" s="43"/>
    </row>
    <row r="174" spans="1:7" ht="20.100000000000001" customHeight="1" x14ac:dyDescent="0.2">
      <c r="A174" s="33">
        <v>1</v>
      </c>
      <c r="B174" s="33"/>
      <c r="C174" s="64" t="s">
        <v>179</v>
      </c>
      <c r="D174" s="64"/>
      <c r="E174" s="32"/>
      <c r="G174" s="43"/>
    </row>
    <row r="175" spans="1:7" ht="20.100000000000001" customHeight="1" x14ac:dyDescent="0.2">
      <c r="A175" s="33">
        <v>1</v>
      </c>
      <c r="B175" s="33"/>
      <c r="C175" s="64" t="s">
        <v>180</v>
      </c>
      <c r="D175" s="64"/>
      <c r="E175" s="32"/>
      <c r="G175" s="43"/>
    </row>
    <row r="176" spans="1:7" ht="20.100000000000001" customHeight="1" x14ac:dyDescent="0.2">
      <c r="A176" s="33">
        <v>2</v>
      </c>
      <c r="B176" s="34"/>
      <c r="C176" s="74" t="s">
        <v>181</v>
      </c>
      <c r="D176" s="74"/>
      <c r="E176" s="32"/>
      <c r="G176" s="43"/>
    </row>
    <row r="177" spans="1:7" ht="20.100000000000001" customHeight="1" x14ac:dyDescent="0.25">
      <c r="A177" s="42">
        <f>SUM(A160:A175)</f>
        <v>26</v>
      </c>
      <c r="B177" s="33"/>
      <c r="C177" s="64"/>
      <c r="D177" s="64"/>
      <c r="E177" s="32"/>
      <c r="G177" s="43"/>
    </row>
    <row r="178" spans="1:7" ht="20.100000000000001" customHeight="1" x14ac:dyDescent="0.2">
      <c r="A178" s="33"/>
      <c r="B178" s="33"/>
      <c r="C178" s="64"/>
      <c r="D178" s="64"/>
      <c r="E178" s="32"/>
      <c r="G178" s="43"/>
    </row>
    <row r="179" spans="1:7" ht="20.100000000000001" customHeight="1" x14ac:dyDescent="0.25">
      <c r="A179" s="75" t="s">
        <v>182</v>
      </c>
      <c r="B179" s="76"/>
      <c r="C179" s="76"/>
      <c r="D179" s="77"/>
      <c r="E179" s="32"/>
      <c r="G179" s="43"/>
    </row>
    <row r="180" spans="1:7" ht="35.25" customHeight="1" x14ac:dyDescent="0.2">
      <c r="A180" s="33">
        <v>3</v>
      </c>
      <c r="B180" s="34"/>
      <c r="C180" s="74" t="s">
        <v>183</v>
      </c>
      <c r="D180" s="74"/>
      <c r="E180" s="32"/>
      <c r="G180" s="43"/>
    </row>
    <row r="181" spans="1:7" ht="20.100000000000001" customHeight="1" x14ac:dyDescent="0.2">
      <c r="A181" s="33">
        <v>4</v>
      </c>
      <c r="B181" s="34"/>
      <c r="C181" s="78" t="s">
        <v>184</v>
      </c>
      <c r="D181" s="79"/>
      <c r="E181" s="32"/>
      <c r="G181" s="43"/>
    </row>
    <row r="182" spans="1:7" ht="20.100000000000001" customHeight="1" x14ac:dyDescent="0.2">
      <c r="A182" s="33">
        <v>1</v>
      </c>
      <c r="B182" s="34"/>
      <c r="C182" s="74" t="s">
        <v>185</v>
      </c>
      <c r="D182" s="74"/>
      <c r="E182" s="32"/>
      <c r="G182" s="43"/>
    </row>
    <row r="183" spans="1:7" ht="20.100000000000001" customHeight="1" x14ac:dyDescent="0.2">
      <c r="A183" s="33">
        <v>1</v>
      </c>
      <c r="B183" s="34"/>
      <c r="C183" s="74" t="s">
        <v>186</v>
      </c>
      <c r="D183" s="74"/>
      <c r="E183" s="44"/>
      <c r="G183" s="43"/>
    </row>
    <row r="184" spans="1:7" ht="20.100000000000001" customHeight="1" x14ac:dyDescent="0.2">
      <c r="A184" s="33">
        <v>3</v>
      </c>
      <c r="B184" s="34"/>
      <c r="C184" s="74" t="s">
        <v>187</v>
      </c>
      <c r="D184" s="74"/>
      <c r="E184" s="45"/>
    </row>
    <row r="185" spans="1:7" ht="20.100000000000001" customHeight="1" x14ac:dyDescent="0.2">
      <c r="A185" s="33">
        <v>1</v>
      </c>
      <c r="B185" s="34"/>
      <c r="C185" s="74" t="s">
        <v>188</v>
      </c>
      <c r="D185" s="74"/>
      <c r="E185" s="29"/>
    </row>
    <row r="186" spans="1:7" ht="20.100000000000001" customHeight="1" x14ac:dyDescent="0.2">
      <c r="A186" s="33">
        <v>1</v>
      </c>
      <c r="B186" s="34"/>
      <c r="C186" s="74" t="s">
        <v>189</v>
      </c>
      <c r="D186" s="74"/>
      <c r="E186" s="29"/>
    </row>
    <row r="187" spans="1:7" ht="28.5" customHeight="1" x14ac:dyDescent="0.2">
      <c r="A187" s="33">
        <v>1</v>
      </c>
      <c r="B187" s="34"/>
      <c r="C187" s="74" t="s">
        <v>190</v>
      </c>
      <c r="D187" s="74"/>
      <c r="E187" s="29"/>
    </row>
    <row r="188" spans="1:7" ht="42.75" customHeight="1" x14ac:dyDescent="0.25">
      <c r="A188" s="33">
        <v>2</v>
      </c>
      <c r="B188" s="33"/>
      <c r="C188" s="74" t="s">
        <v>191</v>
      </c>
      <c r="D188" s="74"/>
      <c r="E188" s="46"/>
    </row>
    <row r="189" spans="1:7" ht="20.100000000000001" customHeight="1" x14ac:dyDescent="0.2">
      <c r="A189" s="33">
        <v>1</v>
      </c>
      <c r="B189" s="33"/>
      <c r="C189" s="64" t="s">
        <v>192</v>
      </c>
      <c r="D189" s="64"/>
      <c r="E189" s="29"/>
      <c r="F189" s="29"/>
    </row>
    <row r="190" spans="1:7" ht="20.100000000000001" customHeight="1" x14ac:dyDescent="0.2">
      <c r="A190" s="33">
        <v>1</v>
      </c>
      <c r="B190" s="34"/>
      <c r="C190" s="74" t="s">
        <v>193</v>
      </c>
      <c r="D190" s="74"/>
      <c r="E190" s="29"/>
      <c r="F190" s="29"/>
    </row>
    <row r="191" spans="1:7" ht="20.100000000000001" customHeight="1" x14ac:dyDescent="0.2">
      <c r="A191" s="33">
        <v>1</v>
      </c>
      <c r="B191" s="34"/>
      <c r="C191" s="74" t="s">
        <v>194</v>
      </c>
      <c r="D191" s="74"/>
      <c r="E191" s="29"/>
      <c r="F191" s="29"/>
    </row>
    <row r="192" spans="1:7" ht="20.100000000000001" customHeight="1" x14ac:dyDescent="0.2">
      <c r="A192" s="33">
        <v>1</v>
      </c>
      <c r="B192" s="34"/>
      <c r="C192" s="74" t="s">
        <v>195</v>
      </c>
      <c r="D192" s="74"/>
      <c r="E192" s="29"/>
      <c r="F192" s="29"/>
    </row>
    <row r="193" spans="1:6" ht="20.100000000000001" customHeight="1" x14ac:dyDescent="0.2">
      <c r="A193" s="33">
        <v>1</v>
      </c>
      <c r="B193" s="34"/>
      <c r="C193" s="74" t="s">
        <v>196</v>
      </c>
      <c r="D193" s="74"/>
      <c r="E193" s="29"/>
      <c r="F193" s="29"/>
    </row>
    <row r="194" spans="1:6" ht="20.100000000000001" customHeight="1" x14ac:dyDescent="0.2">
      <c r="A194" s="33">
        <v>1</v>
      </c>
      <c r="B194" s="34"/>
      <c r="C194" s="74" t="s">
        <v>197</v>
      </c>
      <c r="D194" s="74"/>
    </row>
    <row r="195" spans="1:6" ht="20.100000000000001" customHeight="1" x14ac:dyDescent="0.2">
      <c r="A195" s="33">
        <v>1</v>
      </c>
      <c r="B195" s="34"/>
      <c r="C195" s="74" t="s">
        <v>198</v>
      </c>
      <c r="D195" s="74"/>
    </row>
    <row r="196" spans="1:6" ht="20.100000000000001" customHeight="1" x14ac:dyDescent="0.25">
      <c r="A196" s="42">
        <f>SUM(A180:A195)</f>
        <v>24</v>
      </c>
      <c r="B196" s="33"/>
      <c r="C196" s="64"/>
      <c r="D196" s="64"/>
    </row>
    <row r="197" spans="1:6" ht="20.100000000000001" customHeight="1" x14ac:dyDescent="0.25">
      <c r="A197" s="75" t="s">
        <v>199</v>
      </c>
      <c r="B197" s="76"/>
      <c r="C197" s="76"/>
      <c r="D197" s="77"/>
    </row>
    <row r="198" spans="1:6" ht="20.100000000000001" customHeight="1" x14ac:dyDescent="0.2">
      <c r="A198" s="33">
        <v>1</v>
      </c>
      <c r="B198" s="34"/>
      <c r="C198" s="74" t="s">
        <v>200</v>
      </c>
      <c r="D198" s="74"/>
    </row>
    <row r="199" spans="1:6" ht="20.100000000000001" customHeight="1" x14ac:dyDescent="0.2">
      <c r="A199" s="33">
        <v>1</v>
      </c>
      <c r="B199" s="34"/>
      <c r="C199" s="74" t="s">
        <v>201</v>
      </c>
      <c r="D199" s="74"/>
    </row>
    <row r="200" spans="1:6" ht="20.100000000000001" customHeight="1" x14ac:dyDescent="0.2">
      <c r="A200" s="33">
        <v>1</v>
      </c>
      <c r="B200" s="34"/>
      <c r="C200" s="78" t="s">
        <v>202</v>
      </c>
      <c r="D200" s="79"/>
    </row>
    <row r="201" spans="1:6" ht="20.100000000000001" customHeight="1" x14ac:dyDescent="0.2">
      <c r="A201" s="33">
        <v>1</v>
      </c>
      <c r="B201" s="34"/>
      <c r="C201" s="74" t="s">
        <v>203</v>
      </c>
      <c r="D201" s="74"/>
    </row>
    <row r="202" spans="1:6" ht="20.100000000000001" customHeight="1" x14ac:dyDescent="0.2">
      <c r="A202" s="33">
        <v>1</v>
      </c>
      <c r="B202" s="34"/>
      <c r="C202" s="74" t="s">
        <v>192</v>
      </c>
      <c r="D202" s="74"/>
    </row>
    <row r="203" spans="1:6" ht="20.100000000000001" customHeight="1" x14ac:dyDescent="0.2">
      <c r="A203" s="33">
        <v>1</v>
      </c>
      <c r="B203" s="34"/>
      <c r="C203" s="74" t="s">
        <v>204</v>
      </c>
      <c r="D203" s="74"/>
    </row>
    <row r="204" spans="1:6" ht="20.100000000000001" customHeight="1" x14ac:dyDescent="0.2">
      <c r="A204" s="33">
        <v>1</v>
      </c>
      <c r="B204" s="34"/>
      <c r="C204" s="74" t="s">
        <v>205</v>
      </c>
      <c r="D204" s="74"/>
    </row>
    <row r="205" spans="1:6" ht="20.100000000000001" customHeight="1" x14ac:dyDescent="0.2">
      <c r="A205" s="33">
        <v>1</v>
      </c>
      <c r="B205" s="34"/>
      <c r="C205" s="74" t="s">
        <v>206</v>
      </c>
      <c r="D205" s="74"/>
    </row>
    <row r="206" spans="1:6" ht="20.100000000000001" customHeight="1" x14ac:dyDescent="0.2">
      <c r="A206" s="33" t="s">
        <v>207</v>
      </c>
      <c r="B206" s="34"/>
      <c r="C206" s="74" t="s">
        <v>208</v>
      </c>
      <c r="D206" s="74"/>
    </row>
    <row r="207" spans="1:6" ht="20.100000000000001" customHeight="1" x14ac:dyDescent="0.2">
      <c r="A207" s="33">
        <v>1</v>
      </c>
      <c r="B207" s="34"/>
      <c r="C207" s="74" t="s">
        <v>209</v>
      </c>
      <c r="D207" s="74"/>
    </row>
    <row r="208" spans="1:6" ht="20.100000000000001" customHeight="1" x14ac:dyDescent="0.2">
      <c r="A208" s="33">
        <v>1</v>
      </c>
      <c r="B208" s="34"/>
      <c r="C208" s="74" t="s">
        <v>210</v>
      </c>
      <c r="D208" s="74"/>
    </row>
    <row r="209" spans="1:4" ht="20.100000000000001" customHeight="1" x14ac:dyDescent="0.2">
      <c r="A209" s="54">
        <v>13</v>
      </c>
      <c r="B209" s="34"/>
      <c r="C209" s="74"/>
      <c r="D209" s="74"/>
    </row>
    <row r="210" spans="1:4" ht="20.100000000000001" customHeight="1" x14ac:dyDescent="0.25">
      <c r="A210" s="75" t="s">
        <v>211</v>
      </c>
      <c r="B210" s="76"/>
      <c r="C210" s="76"/>
      <c r="D210" s="77"/>
    </row>
    <row r="211" spans="1:4" ht="20.100000000000001" customHeight="1" x14ac:dyDescent="0.2">
      <c r="A211" s="33">
        <v>2</v>
      </c>
      <c r="B211" s="34"/>
      <c r="C211" s="74" t="s">
        <v>212</v>
      </c>
      <c r="D211" s="74"/>
    </row>
    <row r="212" spans="1:4" ht="20.100000000000001" customHeight="1" x14ac:dyDescent="0.2">
      <c r="A212" s="33">
        <v>1</v>
      </c>
      <c r="B212" s="34"/>
      <c r="C212" s="74" t="s">
        <v>213</v>
      </c>
      <c r="D212" s="74"/>
    </row>
    <row r="213" spans="1:4" ht="20.100000000000001" customHeight="1" x14ac:dyDescent="0.2">
      <c r="A213" s="33">
        <v>1</v>
      </c>
      <c r="B213" s="34"/>
      <c r="C213" s="74" t="s">
        <v>214</v>
      </c>
      <c r="D213" s="74"/>
    </row>
    <row r="214" spans="1:4" ht="20.100000000000001" customHeight="1" x14ac:dyDescent="0.2">
      <c r="A214" s="33">
        <v>1</v>
      </c>
      <c r="B214" s="34"/>
      <c r="C214" s="74" t="s">
        <v>215</v>
      </c>
      <c r="D214" s="74"/>
    </row>
    <row r="215" spans="1:4" ht="20.100000000000001" customHeight="1" x14ac:dyDescent="0.2">
      <c r="A215" s="33">
        <v>2</v>
      </c>
      <c r="B215" s="34"/>
      <c r="C215" s="74" t="s">
        <v>216</v>
      </c>
      <c r="D215" s="74"/>
    </row>
    <row r="216" spans="1:4" ht="20.100000000000001" customHeight="1" x14ac:dyDescent="0.2">
      <c r="A216" s="33">
        <v>1</v>
      </c>
      <c r="B216" s="34"/>
      <c r="C216" s="74" t="s">
        <v>217</v>
      </c>
      <c r="D216" s="74"/>
    </row>
    <row r="217" spans="1:4" ht="20.100000000000001" customHeight="1" x14ac:dyDescent="0.2">
      <c r="A217" s="33">
        <v>1</v>
      </c>
      <c r="B217" s="34"/>
      <c r="C217" s="74" t="s">
        <v>203</v>
      </c>
      <c r="D217" s="74"/>
    </row>
    <row r="218" spans="1:4" ht="20.100000000000001" customHeight="1" x14ac:dyDescent="0.2">
      <c r="A218" s="33">
        <v>1</v>
      </c>
      <c r="B218" s="34"/>
      <c r="C218" s="74" t="s">
        <v>218</v>
      </c>
      <c r="D218" s="74"/>
    </row>
    <row r="219" spans="1:4" ht="20.100000000000001" customHeight="1" x14ac:dyDescent="0.2">
      <c r="A219" s="33">
        <v>1</v>
      </c>
      <c r="B219" s="34"/>
      <c r="C219" s="74" t="s">
        <v>219</v>
      </c>
      <c r="D219" s="74"/>
    </row>
    <row r="220" spans="1:4" ht="20.100000000000001" customHeight="1" x14ac:dyDescent="0.2">
      <c r="A220" s="33">
        <v>1</v>
      </c>
      <c r="B220" s="34"/>
      <c r="C220" s="74" t="s">
        <v>220</v>
      </c>
      <c r="D220" s="74"/>
    </row>
    <row r="221" spans="1:4" ht="20.100000000000001" customHeight="1" x14ac:dyDescent="0.2">
      <c r="A221" s="33">
        <v>1</v>
      </c>
      <c r="B221" s="34"/>
      <c r="C221" s="74" t="s">
        <v>221</v>
      </c>
      <c r="D221" s="74"/>
    </row>
    <row r="222" spans="1:4" ht="20.100000000000001" customHeight="1" x14ac:dyDescent="0.2">
      <c r="A222" s="33">
        <v>1</v>
      </c>
      <c r="B222" s="34"/>
      <c r="C222" s="74" t="s">
        <v>222</v>
      </c>
      <c r="D222" s="74"/>
    </row>
    <row r="223" spans="1:4" ht="20.100000000000001" customHeight="1" x14ac:dyDescent="0.25">
      <c r="A223" s="55">
        <f>SUM(A180:A197)</f>
        <v>48</v>
      </c>
      <c r="B223" s="34"/>
      <c r="C223" s="74"/>
      <c r="D223" s="74"/>
    </row>
    <row r="225" spans="1:3" ht="20.100000000000001" customHeight="1" x14ac:dyDescent="0.2">
      <c r="A225" s="83" t="s">
        <v>389</v>
      </c>
      <c r="B225" s="83"/>
      <c r="C225" s="83"/>
    </row>
    <row r="226" spans="1:3" ht="20.100000000000001" customHeight="1" x14ac:dyDescent="0.25">
      <c r="A226" s="42" t="s">
        <v>30</v>
      </c>
      <c r="B226" s="42" t="s">
        <v>28</v>
      </c>
      <c r="C226" s="42" t="s">
        <v>29</v>
      </c>
    </row>
    <row r="227" spans="1:3" ht="20.100000000000001" customHeight="1" x14ac:dyDescent="0.25">
      <c r="A227" s="42"/>
      <c r="B227" s="42"/>
      <c r="C227" s="42" t="s">
        <v>31</v>
      </c>
    </row>
    <row r="228" spans="1:3" ht="20.100000000000001" customHeight="1" x14ac:dyDescent="0.2">
      <c r="A228" s="56">
        <v>1</v>
      </c>
      <c r="B228" s="34"/>
      <c r="C228" s="57" t="s">
        <v>165</v>
      </c>
    </row>
    <row r="229" spans="1:3" ht="20.100000000000001" customHeight="1" x14ac:dyDescent="0.2">
      <c r="A229" s="56">
        <v>1</v>
      </c>
      <c r="B229" s="34"/>
      <c r="C229" s="57" t="s">
        <v>390</v>
      </c>
    </row>
    <row r="230" spans="1:3" ht="20.100000000000001" customHeight="1" x14ac:dyDescent="0.2">
      <c r="A230" s="56">
        <v>2</v>
      </c>
      <c r="B230" s="58"/>
      <c r="C230" s="58" t="s">
        <v>391</v>
      </c>
    </row>
    <row r="231" spans="1:3" ht="20.100000000000001" customHeight="1" x14ac:dyDescent="0.2">
      <c r="A231" s="56">
        <v>1</v>
      </c>
      <c r="B231" s="58"/>
      <c r="C231" s="58" t="s">
        <v>392</v>
      </c>
    </row>
    <row r="232" spans="1:3" ht="20.100000000000001" customHeight="1" x14ac:dyDescent="0.2">
      <c r="A232" s="56">
        <v>1</v>
      </c>
      <c r="B232" s="58"/>
      <c r="C232" s="58" t="s">
        <v>393</v>
      </c>
    </row>
    <row r="233" spans="1:3" ht="20.100000000000001" customHeight="1" x14ac:dyDescent="0.2">
      <c r="A233" s="56">
        <v>1</v>
      </c>
      <c r="B233" s="58"/>
      <c r="C233" s="58" t="s">
        <v>394</v>
      </c>
    </row>
    <row r="234" spans="1:3" ht="20.100000000000001" customHeight="1" x14ac:dyDescent="0.2">
      <c r="A234" s="56">
        <v>1</v>
      </c>
      <c r="B234" s="58"/>
      <c r="C234" s="58" t="s">
        <v>395</v>
      </c>
    </row>
    <row r="235" spans="1:3" ht="20.100000000000001" customHeight="1" x14ac:dyDescent="0.2">
      <c r="A235" s="56">
        <v>1</v>
      </c>
      <c r="B235" s="58"/>
      <c r="C235" s="58" t="s">
        <v>396</v>
      </c>
    </row>
    <row r="236" spans="1:3" ht="20.100000000000001" customHeight="1" x14ac:dyDescent="0.2">
      <c r="A236" s="56">
        <v>1</v>
      </c>
      <c r="B236" s="58"/>
      <c r="C236" s="58" t="s">
        <v>397</v>
      </c>
    </row>
    <row r="237" spans="1:3" ht="20.100000000000001" customHeight="1" x14ac:dyDescent="0.2">
      <c r="A237" s="56">
        <v>1</v>
      </c>
      <c r="B237" s="58"/>
      <c r="C237" s="58" t="s">
        <v>398</v>
      </c>
    </row>
    <row r="238" spans="1:3" ht="20.100000000000001" customHeight="1" x14ac:dyDescent="0.2">
      <c r="A238" s="56">
        <v>1</v>
      </c>
      <c r="B238" s="58"/>
      <c r="C238" s="58" t="s">
        <v>172</v>
      </c>
    </row>
    <row r="239" spans="1:3" ht="20.100000000000001" customHeight="1" x14ac:dyDescent="0.2">
      <c r="A239" s="56">
        <v>1</v>
      </c>
      <c r="B239" s="58"/>
      <c r="C239" s="58" t="s">
        <v>399</v>
      </c>
    </row>
    <row r="240" spans="1:3" ht="20.100000000000001" customHeight="1" x14ac:dyDescent="0.2">
      <c r="A240" s="56">
        <v>3</v>
      </c>
      <c r="B240" s="58"/>
      <c r="C240" s="58" t="s">
        <v>400</v>
      </c>
    </row>
    <row r="241" spans="1:3" ht="20.100000000000001" customHeight="1" x14ac:dyDescent="0.2">
      <c r="A241" s="56">
        <v>1</v>
      </c>
      <c r="B241" s="58"/>
      <c r="C241" s="58" t="s">
        <v>401</v>
      </c>
    </row>
    <row r="242" spans="1:3" ht="20.100000000000001" customHeight="1" x14ac:dyDescent="0.2">
      <c r="A242" s="56">
        <v>1</v>
      </c>
      <c r="B242" s="58"/>
      <c r="C242" s="58" t="s">
        <v>402</v>
      </c>
    </row>
    <row r="243" spans="1:3" ht="20.100000000000001" customHeight="1" x14ac:dyDescent="0.2">
      <c r="A243" s="56">
        <v>1</v>
      </c>
      <c r="B243" s="58"/>
      <c r="C243" s="58" t="s">
        <v>403</v>
      </c>
    </row>
    <row r="244" spans="1:3" ht="20.100000000000001" customHeight="1" x14ac:dyDescent="0.2">
      <c r="A244" s="56">
        <v>1</v>
      </c>
      <c r="B244" s="58"/>
      <c r="C244" s="58" t="s">
        <v>404</v>
      </c>
    </row>
    <row r="245" spans="1:3" ht="20.100000000000001" customHeight="1" x14ac:dyDescent="0.2">
      <c r="A245" s="56">
        <v>1</v>
      </c>
      <c r="B245" s="58"/>
      <c r="C245" s="58" t="s">
        <v>405</v>
      </c>
    </row>
    <row r="246" spans="1:3" ht="20.100000000000001" customHeight="1" x14ac:dyDescent="0.2">
      <c r="A246" s="56">
        <v>3</v>
      </c>
      <c r="B246" s="58"/>
      <c r="C246" s="58" t="s">
        <v>406</v>
      </c>
    </row>
    <row r="247" spans="1:3" ht="20.100000000000001" customHeight="1" x14ac:dyDescent="0.2">
      <c r="A247" s="56">
        <v>3</v>
      </c>
      <c r="B247" s="58"/>
      <c r="C247" s="58" t="s">
        <v>407</v>
      </c>
    </row>
    <row r="248" spans="1:3" ht="20.100000000000001" customHeight="1" x14ac:dyDescent="0.2">
      <c r="A248" s="56">
        <v>1</v>
      </c>
      <c r="B248" s="58"/>
      <c r="C248" s="58" t="s">
        <v>408</v>
      </c>
    </row>
    <row r="249" spans="1:3" ht="20.100000000000001" customHeight="1" x14ac:dyDescent="0.2">
      <c r="A249" s="56">
        <v>3</v>
      </c>
      <c r="B249" s="58"/>
      <c r="C249" s="58" t="s">
        <v>409</v>
      </c>
    </row>
    <row r="250" spans="1:3" ht="20.100000000000001" customHeight="1" x14ac:dyDescent="0.25">
      <c r="A250" s="42"/>
      <c r="B250" s="42"/>
      <c r="C250" s="42" t="s">
        <v>410</v>
      </c>
    </row>
    <row r="251" spans="1:3" ht="20.100000000000001" customHeight="1" x14ac:dyDescent="0.2">
      <c r="A251" s="56">
        <v>1</v>
      </c>
      <c r="B251" s="34"/>
      <c r="C251" s="57" t="s">
        <v>411</v>
      </c>
    </row>
    <row r="252" spans="1:3" ht="20.100000000000001" customHeight="1" x14ac:dyDescent="0.2">
      <c r="A252" s="56">
        <v>1</v>
      </c>
      <c r="B252" s="58"/>
      <c r="C252" s="58" t="s">
        <v>412</v>
      </c>
    </row>
    <row r="253" spans="1:3" ht="20.100000000000001" customHeight="1" x14ac:dyDescent="0.2">
      <c r="A253" s="56">
        <v>1</v>
      </c>
      <c r="B253" s="58"/>
      <c r="C253" s="58" t="s">
        <v>413</v>
      </c>
    </row>
    <row r="254" spans="1:3" ht="20.100000000000001" customHeight="1" x14ac:dyDescent="0.2">
      <c r="A254" s="56">
        <v>1</v>
      </c>
      <c r="B254" s="58"/>
      <c r="C254" s="58" t="s">
        <v>414</v>
      </c>
    </row>
    <row r="255" spans="1:3" ht="20.100000000000001" customHeight="1" x14ac:dyDescent="0.2">
      <c r="A255" s="56">
        <v>1</v>
      </c>
      <c r="B255" s="58"/>
      <c r="C255" s="58" t="s">
        <v>415</v>
      </c>
    </row>
    <row r="256" spans="1:3" ht="20.100000000000001" customHeight="1" x14ac:dyDescent="0.2">
      <c r="A256" s="56">
        <v>1</v>
      </c>
      <c r="B256" s="34"/>
      <c r="C256" s="57" t="s">
        <v>416</v>
      </c>
    </row>
    <row r="257" spans="1:3" ht="20.100000000000001" customHeight="1" x14ac:dyDescent="0.2">
      <c r="A257" s="56">
        <v>1</v>
      </c>
      <c r="B257" s="34"/>
      <c r="C257" s="34" t="s">
        <v>417</v>
      </c>
    </row>
    <row r="258" spans="1:3" ht="20.100000000000001" customHeight="1" x14ac:dyDescent="0.2">
      <c r="A258" s="56">
        <v>1</v>
      </c>
      <c r="B258" s="34"/>
      <c r="C258" s="34" t="s">
        <v>418</v>
      </c>
    </row>
    <row r="259" spans="1:3" ht="20.100000000000001" customHeight="1" x14ac:dyDescent="0.2">
      <c r="A259" s="56">
        <v>1</v>
      </c>
      <c r="B259" s="34"/>
      <c r="C259" s="34" t="s">
        <v>419</v>
      </c>
    </row>
    <row r="260" spans="1:3" ht="20.100000000000001" customHeight="1" x14ac:dyDescent="0.2">
      <c r="A260" s="56">
        <v>1</v>
      </c>
      <c r="B260" s="34"/>
      <c r="C260" s="34" t="s">
        <v>420</v>
      </c>
    </row>
    <row r="261" spans="1:3" ht="20.100000000000001" customHeight="1" x14ac:dyDescent="0.2">
      <c r="A261" s="56">
        <v>1</v>
      </c>
      <c r="B261" s="34"/>
      <c r="C261" s="34" t="s">
        <v>421</v>
      </c>
    </row>
    <row r="262" spans="1:3" ht="20.100000000000001" customHeight="1" x14ac:dyDescent="0.2">
      <c r="A262" s="56">
        <v>1</v>
      </c>
      <c r="B262" s="34"/>
      <c r="C262" s="34" t="s">
        <v>422</v>
      </c>
    </row>
    <row r="263" spans="1:3" ht="20.100000000000001" customHeight="1" x14ac:dyDescent="0.2">
      <c r="A263" s="56">
        <v>3</v>
      </c>
      <c r="B263" s="34"/>
      <c r="C263" s="34" t="s">
        <v>423</v>
      </c>
    </row>
    <row r="264" spans="1:3" ht="20.100000000000001" customHeight="1" x14ac:dyDescent="0.2">
      <c r="A264" s="56">
        <v>1</v>
      </c>
      <c r="B264" s="34"/>
      <c r="C264" s="34" t="s">
        <v>424</v>
      </c>
    </row>
    <row r="265" spans="1:3" ht="20.100000000000001" customHeight="1" x14ac:dyDescent="0.2">
      <c r="A265" s="56">
        <v>1</v>
      </c>
      <c r="B265" s="34"/>
      <c r="C265" s="34" t="s">
        <v>425</v>
      </c>
    </row>
    <row r="266" spans="1:3" ht="20.100000000000001" customHeight="1" x14ac:dyDescent="0.25">
      <c r="A266" s="56"/>
      <c r="B266" s="34"/>
      <c r="C266" s="42" t="s">
        <v>211</v>
      </c>
    </row>
    <row r="267" spans="1:3" ht="20.100000000000001" customHeight="1" x14ac:dyDescent="0.2">
      <c r="A267" s="56">
        <v>1</v>
      </c>
      <c r="B267" s="34"/>
      <c r="C267" s="57" t="s">
        <v>426</v>
      </c>
    </row>
    <row r="268" spans="1:3" ht="20.100000000000001" customHeight="1" x14ac:dyDescent="0.2">
      <c r="A268" s="56">
        <v>2</v>
      </c>
      <c r="B268" s="34"/>
      <c r="C268" s="57" t="s">
        <v>427</v>
      </c>
    </row>
    <row r="269" spans="1:3" ht="20.100000000000001" customHeight="1" x14ac:dyDescent="0.2">
      <c r="A269" s="56">
        <v>1</v>
      </c>
      <c r="B269" s="34"/>
      <c r="C269" s="57" t="s">
        <v>428</v>
      </c>
    </row>
    <row r="270" spans="1:3" ht="20.100000000000001" customHeight="1" x14ac:dyDescent="0.2">
      <c r="A270" s="56">
        <v>1</v>
      </c>
      <c r="B270" s="34"/>
      <c r="C270" s="57" t="s">
        <v>429</v>
      </c>
    </row>
    <row r="271" spans="1:3" ht="20.100000000000001" customHeight="1" x14ac:dyDescent="0.2">
      <c r="A271" s="56">
        <v>1</v>
      </c>
      <c r="B271" s="34"/>
      <c r="C271" s="57" t="s">
        <v>430</v>
      </c>
    </row>
    <row r="272" spans="1:3" ht="20.100000000000001" customHeight="1" x14ac:dyDescent="0.2">
      <c r="A272" s="56">
        <v>1</v>
      </c>
      <c r="B272" s="34"/>
      <c r="C272" s="57" t="s">
        <v>431</v>
      </c>
    </row>
    <row r="273" spans="1:3" ht="20.100000000000001" customHeight="1" x14ac:dyDescent="0.2">
      <c r="A273" s="56">
        <v>1</v>
      </c>
      <c r="B273" s="34"/>
      <c r="C273" s="57" t="s">
        <v>432</v>
      </c>
    </row>
    <row r="274" spans="1:3" ht="20.100000000000001" customHeight="1" x14ac:dyDescent="0.2">
      <c r="A274" s="56">
        <v>1</v>
      </c>
      <c r="B274" s="34"/>
      <c r="C274" s="57" t="s">
        <v>433</v>
      </c>
    </row>
    <row r="275" spans="1:3" ht="20.100000000000001" customHeight="1" x14ac:dyDescent="0.2">
      <c r="A275" s="56">
        <v>1</v>
      </c>
      <c r="B275" s="34"/>
      <c r="C275" s="57" t="s">
        <v>434</v>
      </c>
    </row>
    <row r="276" spans="1:3" ht="20.100000000000001" customHeight="1" x14ac:dyDescent="0.2">
      <c r="A276" s="56">
        <v>1</v>
      </c>
      <c r="B276" s="34"/>
      <c r="C276" s="57" t="s">
        <v>435</v>
      </c>
    </row>
    <row r="277" spans="1:3" ht="20.100000000000001" customHeight="1" x14ac:dyDescent="0.2">
      <c r="A277" s="56">
        <v>1</v>
      </c>
      <c r="B277" s="34"/>
      <c r="C277" s="57" t="s">
        <v>436</v>
      </c>
    </row>
    <row r="278" spans="1:3" ht="20.100000000000001" customHeight="1" x14ac:dyDescent="0.2">
      <c r="A278" s="56">
        <v>1</v>
      </c>
      <c r="B278" s="34"/>
      <c r="C278" s="57" t="s">
        <v>437</v>
      </c>
    </row>
    <row r="279" spans="1:3" ht="20.100000000000001" customHeight="1" x14ac:dyDescent="0.2">
      <c r="A279" s="56">
        <v>1</v>
      </c>
      <c r="B279" s="34"/>
      <c r="C279" s="57" t="s">
        <v>438</v>
      </c>
    </row>
    <row r="280" spans="1:3" ht="20.100000000000001" customHeight="1" x14ac:dyDescent="0.2">
      <c r="A280" s="56">
        <v>1</v>
      </c>
      <c r="B280" s="34"/>
      <c r="C280" s="57" t="s">
        <v>439</v>
      </c>
    </row>
    <row r="281" spans="1:3" ht="20.100000000000001" customHeight="1" x14ac:dyDescent="0.2">
      <c r="A281" s="56">
        <v>3</v>
      </c>
      <c r="B281" s="34"/>
      <c r="C281" s="57" t="s">
        <v>440</v>
      </c>
    </row>
    <row r="282" spans="1:3" ht="20.100000000000001" customHeight="1" x14ac:dyDescent="0.2">
      <c r="A282" s="56">
        <v>3</v>
      </c>
      <c r="B282" s="34"/>
      <c r="C282" s="57" t="s">
        <v>440</v>
      </c>
    </row>
    <row r="283" spans="1:3" ht="20.100000000000001" customHeight="1" x14ac:dyDescent="0.2">
      <c r="A283" s="56">
        <v>2</v>
      </c>
      <c r="B283" s="34"/>
      <c r="C283" s="57" t="s">
        <v>441</v>
      </c>
    </row>
    <row r="285" spans="1:3" ht="20.100000000000001" customHeight="1" x14ac:dyDescent="0.2">
      <c r="B285" s="33">
        <v>1</v>
      </c>
      <c r="C285" s="34" t="s">
        <v>223</v>
      </c>
    </row>
    <row r="286" spans="1:3" ht="20.100000000000001" customHeight="1" x14ac:dyDescent="0.2">
      <c r="B286" s="56">
        <v>4</v>
      </c>
      <c r="C286" s="34" t="s">
        <v>224</v>
      </c>
    </row>
    <row r="287" spans="1:3" ht="20.100000000000001" customHeight="1" x14ac:dyDescent="0.2">
      <c r="B287" s="56">
        <v>1</v>
      </c>
      <c r="C287" s="34" t="s">
        <v>225</v>
      </c>
    </row>
    <row r="288" spans="1:3" ht="20.100000000000001" customHeight="1" x14ac:dyDescent="0.2">
      <c r="B288" s="56">
        <v>2</v>
      </c>
      <c r="C288" s="34" t="s">
        <v>226</v>
      </c>
    </row>
    <row r="289" spans="1:6" ht="20.100000000000001" customHeight="1" x14ac:dyDescent="0.2">
      <c r="B289" s="33">
        <v>1</v>
      </c>
      <c r="C289" s="34" t="s">
        <v>388</v>
      </c>
    </row>
    <row r="291" spans="1:6" ht="20.100000000000001" customHeight="1" x14ac:dyDescent="0.2">
      <c r="A291" s="12" t="s">
        <v>32</v>
      </c>
      <c r="B291" s="47"/>
      <c r="C291" s="47"/>
      <c r="D291" s="45"/>
    </row>
    <row r="292" spans="1:6" ht="20.100000000000001" customHeight="1" x14ac:dyDescent="0.2">
      <c r="C292" s="29"/>
      <c r="E292" s="29"/>
    </row>
    <row r="293" spans="1:6" ht="20.100000000000001" customHeight="1" x14ac:dyDescent="0.2">
      <c r="C293" s="29"/>
      <c r="E293" s="29"/>
    </row>
    <row r="294" spans="1:6" ht="20.100000000000001" customHeight="1" x14ac:dyDescent="0.2">
      <c r="C294" s="29"/>
      <c r="E294" s="29"/>
    </row>
    <row r="295" spans="1:6" ht="20.100000000000001" customHeight="1" x14ac:dyDescent="0.25">
      <c r="A295" s="12" t="s">
        <v>34</v>
      </c>
      <c r="B295" s="48"/>
      <c r="C295" s="47"/>
      <c r="D295" s="21"/>
      <c r="E295" s="46"/>
    </row>
    <row r="296" spans="1:6" ht="20.100000000000001" customHeight="1" x14ac:dyDescent="0.2">
      <c r="B296" s="29"/>
      <c r="C296" s="29"/>
      <c r="E296" s="29"/>
      <c r="F296" s="29"/>
    </row>
    <row r="297" spans="1:6" ht="20.100000000000001" customHeight="1" x14ac:dyDescent="0.2">
      <c r="B297" s="29"/>
      <c r="C297" s="29"/>
      <c r="E297" s="29"/>
      <c r="F297" s="29"/>
    </row>
    <row r="298" spans="1:6" ht="20.100000000000001" customHeight="1" x14ac:dyDescent="0.2">
      <c r="B298" s="29"/>
      <c r="C298" s="29"/>
      <c r="E298" s="29"/>
      <c r="F298" s="29"/>
    </row>
    <row r="299" spans="1:6" ht="20.100000000000001" customHeight="1" x14ac:dyDescent="0.2">
      <c r="A299" s="12" t="s">
        <v>35</v>
      </c>
      <c r="B299" s="48"/>
      <c r="C299" s="47"/>
      <c r="E299" s="29"/>
      <c r="F299" s="29"/>
    </row>
    <row r="300" spans="1:6" ht="20.100000000000001" customHeight="1" x14ac:dyDescent="0.2">
      <c r="B300" s="29"/>
      <c r="C300" s="29"/>
      <c r="E300" s="29"/>
      <c r="F300" s="29"/>
    </row>
    <row r="302" spans="1:6" ht="20.100000000000001" customHeight="1" x14ac:dyDescent="0.2">
      <c r="A302" s="12" t="s">
        <v>33</v>
      </c>
      <c r="B302" s="48"/>
      <c r="C302" s="48"/>
    </row>
    <row r="305" spans="1:3" ht="20.100000000000001" customHeight="1" x14ac:dyDescent="0.2">
      <c r="A305" s="12" t="s">
        <v>442</v>
      </c>
      <c r="B305" s="48"/>
      <c r="C305" s="48"/>
    </row>
  </sheetData>
  <mergeCells count="80">
    <mergeCell ref="A225:C225"/>
    <mergeCell ref="C222:D222"/>
    <mergeCell ref="C223:D223"/>
    <mergeCell ref="C158:D158"/>
    <mergeCell ref="A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217:D217"/>
    <mergeCell ref="C218:D218"/>
    <mergeCell ref="C219:D219"/>
    <mergeCell ref="C220:D220"/>
    <mergeCell ref="C221:D221"/>
    <mergeCell ref="C212:D212"/>
    <mergeCell ref="C213:D213"/>
    <mergeCell ref="C214:D214"/>
    <mergeCell ref="C215:D215"/>
    <mergeCell ref="C216:D216"/>
    <mergeCell ref="C207:D207"/>
    <mergeCell ref="C208:D208"/>
    <mergeCell ref="C209:D209"/>
    <mergeCell ref="A210:D210"/>
    <mergeCell ref="C211:D211"/>
    <mergeCell ref="C202:D202"/>
    <mergeCell ref="C203:D203"/>
    <mergeCell ref="C204:D204"/>
    <mergeCell ref="C205:D205"/>
    <mergeCell ref="C206:D206"/>
    <mergeCell ref="A197:D197"/>
    <mergeCell ref="C198:D198"/>
    <mergeCell ref="C199:D199"/>
    <mergeCell ref="C200:D200"/>
    <mergeCell ref="C201:D201"/>
    <mergeCell ref="C192:D192"/>
    <mergeCell ref="C193:D193"/>
    <mergeCell ref="C194:D194"/>
    <mergeCell ref="C195:D195"/>
    <mergeCell ref="C196:D196"/>
    <mergeCell ref="C187:D187"/>
    <mergeCell ref="C188:D188"/>
    <mergeCell ref="C189:D189"/>
    <mergeCell ref="C190:D190"/>
    <mergeCell ref="C191:D191"/>
    <mergeCell ref="C182:D182"/>
    <mergeCell ref="C183:D183"/>
    <mergeCell ref="C184:D184"/>
    <mergeCell ref="C185:D185"/>
    <mergeCell ref="C186:D186"/>
    <mergeCell ref="C177:D177"/>
    <mergeCell ref="C178:D178"/>
    <mergeCell ref="A179:D179"/>
    <mergeCell ref="C180:D180"/>
    <mergeCell ref="C181:D181"/>
    <mergeCell ref="C172:D172"/>
    <mergeCell ref="C173:D173"/>
    <mergeCell ref="C174:D174"/>
    <mergeCell ref="C175:D175"/>
    <mergeCell ref="C176:D176"/>
    <mergeCell ref="C170:D170"/>
    <mergeCell ref="C171:D171"/>
    <mergeCell ref="A152:E152"/>
    <mergeCell ref="E17:G17"/>
    <mergeCell ref="E11:F11"/>
    <mergeCell ref="A151:F151"/>
    <mergeCell ref="A153:F153"/>
    <mergeCell ref="B157:E157"/>
    <mergeCell ref="A19:B19"/>
    <mergeCell ref="E9:F9"/>
    <mergeCell ref="A2:G2"/>
    <mergeCell ref="A3:G3"/>
    <mergeCell ref="A4:G4"/>
    <mergeCell ref="O4:P5"/>
    <mergeCell ref="E7:F7"/>
  </mergeCells>
  <pageMargins left="0.70866141732283472" right="0.51181102362204722" top="0.35433070866141736" bottom="0.35433070866141736" header="0.31496062992125984" footer="0.31496062992125984"/>
  <pageSetup paperSize="9" scale="50" orientation="portrait" r:id="rId1"/>
  <colBreaks count="1" manualBreakCount="1">
    <brk id="43" max="19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2022-12-25T16:57:03Z</cp:lastPrinted>
  <dcterms:created xsi:type="dcterms:W3CDTF">2022-09-19T18:25:48Z</dcterms:created>
  <dcterms:modified xsi:type="dcterms:W3CDTF">2022-12-25T16:59:18Z</dcterms:modified>
</cp:coreProperties>
</file>