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ONMIHOSPITAL\"/>
    </mc:Choice>
  </mc:AlternateContent>
  <xr:revisionPtr revIDLastSave="0" documentId="13_ncr:1_{FED930A3-AE7F-4D11-84EC-82DB6A3C45B1}" xr6:coauthVersionLast="47" xr6:coauthVersionMax="47" xr10:uidLastSave="{00000000-0000-0000-0000-000000000000}"/>
  <bookViews>
    <workbookView xWindow="-120" yWindow="-120" windowWidth="24240" windowHeight="13140" xr2:uid="{CA43CA77-66CA-494B-B82E-3A754BE8B134}"/>
  </bookViews>
  <sheets>
    <sheet name="Hoja1" sheetId="1" r:id="rId1"/>
  </sheets>
  <definedNames>
    <definedName name="_xlnm.Print_Area" localSheetId="0">Hoja1!$A$1:$G$74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G25" i="1"/>
  <c r="G26" i="1" s="1"/>
  <c r="G27" i="1" l="1"/>
  <c r="G28" i="1" s="1"/>
  <c r="B39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C60A3BA-E643-4CB4-B8ED-1594392AA43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6438C1C-2EC9-45BF-866C-73C7ACBDD46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<sst xmlns="http://schemas.openxmlformats.org/spreadsheetml/2006/main" count="68" uniqueCount="66">
  <si>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</si>
  <si>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</si>
  <si>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</si>
  <si>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</si>
  <si>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</si>
  <si>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</si>
  <si>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</si>
  <si>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</si>
  <si>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</si>
  <si>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</si>
  <si>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</si>
  <si>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</si>
  <si>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</si>
  <si>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</si>
  <si>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</si>
  <si>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</si>
  <si>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</si>
  <si>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</si>
  <si>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</si>
  <si>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</si>
  <si>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</si>
  <si>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</si>
  <si>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</si>
  <si>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</si>
  <si>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</si>
  <si>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</si>
  <si>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</si>
  <si>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ACCESORIO RMO #2</t>
  </si>
  <si>
    <t>CANTIDAD</t>
  </si>
  <si>
    <t>DESCRIPCION</t>
  </si>
  <si>
    <t xml:space="preserve">RETRACTORES </t>
  </si>
  <si>
    <t>SEPARADORES MINIHOMMAN</t>
  </si>
  <si>
    <t>SEPARADORES HOMMAN MEDIANOS</t>
  </si>
  <si>
    <t xml:space="preserve">GUBIA </t>
  </si>
  <si>
    <t>DESPERIO</t>
  </si>
  <si>
    <t>CURETA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</si>
  <si>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</si>
  <si>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</si>
  <si>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</si>
  <si>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</si>
  <si>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</si>
  <si>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</si>
  <si>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</si>
  <si>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</si>
  <si>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</si>
  <si>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</si>
  <si>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</si>
  <si>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</si>
  <si>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</si>
  <si>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</si>
  <si>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PRECIO UNITARIO</t>
  </si>
  <si>
    <t>PRECIO TOTAL</t>
  </si>
  <si>
    <t xml:space="preserve">SUBTOTAL </t>
  </si>
  <si>
    <t>IVA 12%</t>
  </si>
  <si>
    <t>TOTAL</t>
  </si>
  <si>
    <t>FIDEICOMIZO TITULARIZACION OMNIHOSPITAL</t>
  </si>
  <si>
    <t>O992426187001</t>
  </si>
  <si>
    <t xml:space="preserve"> INQ</t>
  </si>
  <si>
    <t>AV. ROMEO CASTILLO S/N Y AV. JUAN TANCCA MARENGO</t>
  </si>
  <si>
    <t>DR. LUZURIAGA</t>
  </si>
  <si>
    <t>PERFORADOR NEGRO # 1</t>
  </si>
  <si>
    <t>LLAVE JACOBS</t>
  </si>
  <si>
    <t>BATERIAS GRIS # 1 # 2</t>
  </si>
  <si>
    <t>MARISCAL ARELIA</t>
  </si>
  <si>
    <t>6:00AM</t>
  </si>
  <si>
    <t>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</si>
</sst>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5" formatCode="[$-F800]dddd\,\ mmmm\ dd\,\ yyyy"/>
    <numFmt numFmtId="167" formatCode="&quot;$&quot;#,##0.00"/>
    <numFmt numFmtId="168" formatCode="_ &quot;$&quot;* #,##0_ ;_ &quot;$&quot;* \-#,##0_ ;_ &quot;$&quot;* &quot;-&quot;_ ;_ @_ "/>
    <numFmt numFmtId="169" formatCode="_-[$$-240A]\ * #,##0.00_-;\-[$$-240A]\ * #,##0.00_-;_-[$$-240A]\ * &quot;-&quot;??_-;_-@_-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/>
    <xf numFmtId="168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10" xfId="2" applyFont="1" applyBorder="1"/>
    <xf numFmtId="0" fontId="6" fillId="0" borderId="11" xfId="2" applyFont="1" applyBorder="1"/>
    <xf numFmtId="0" fontId="6" fillId="0" borderId="0" xfId="2" applyFont="1"/>
    <xf numFmtId="0" fontId="7" fillId="3" borderId="0" xfId="0" applyFont="1" applyFill="1" applyAlignment="1">
      <alignment vertical="center"/>
    </xf>
    <xf numFmtId="0" fontId="9" fillId="2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49" fontId="9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/>
    <xf numFmtId="0" fontId="14" fillId="0" borderId="0" xfId="0" applyFont="1" applyAlignment="1">
      <alignment horizontal="left" vertical="top"/>
    </xf>
    <xf numFmtId="0" fontId="13" fillId="0" borderId="0" xfId="0" applyFont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49" fontId="13" fillId="0" borderId="12" xfId="0" applyNumberFormat="1" applyFont="1" applyBorder="1" applyAlignment="1">
      <alignment horizontal="center"/>
    </xf>
    <xf numFmtId="2" fontId="13" fillId="0" borderId="12" xfId="0" applyNumberFormat="1" applyFont="1" applyBorder="1"/>
    <xf numFmtId="0" fontId="13" fillId="0" borderId="12" xfId="2" applyFont="1" applyBorder="1" applyAlignment="1" applyProtection="1">
      <alignment vertical="center" readingOrder="1"/>
      <protection locked="0"/>
    </xf>
    <xf numFmtId="2" fontId="2" fillId="0" borderId="12" xfId="0" applyNumberFormat="1" applyFont="1" applyBorder="1" applyAlignment="1">
      <alignment horizontal="center"/>
    </xf>
    <xf numFmtId="0" fontId="14" fillId="0" borderId="14" xfId="0" applyFont="1" applyBorder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wrapText="1"/>
    </xf>
    <xf numFmtId="0" fontId="1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left" wrapText="1"/>
    </xf>
    <xf numFmtId="0" fontId="3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/>
    </xf>
    <xf numFmtId="0" fontId="15" fillId="0" borderId="0" xfId="2" applyFont="1" applyAlignment="1">
      <alignment horizontal="center"/>
    </xf>
    <xf numFmtId="0" fontId="15" fillId="0" borderId="0" xfId="2" applyFont="1" applyAlignment="1">
      <alignment horizontal="left"/>
    </xf>
    <xf numFmtId="0" fontId="16" fillId="0" borderId="0" xfId="0" applyFont="1"/>
    <xf numFmtId="0" fontId="15" fillId="0" borderId="0" xfId="0" applyFont="1"/>
    <xf numFmtId="0" fontId="13" fillId="0" borderId="15" xfId="0" applyFont="1" applyBorder="1"/>
    <xf numFmtId="0" fontId="10" fillId="5" borderId="12" xfId="0" applyFont="1" applyFill="1" applyBorder="1" applyAlignment="1" applyProtection="1">
      <alignment horizontal="center" vertical="center" wrapText="1" readingOrder="1"/>
      <protection locked="0"/>
    </xf>
    <xf numFmtId="167" fontId="13" fillId="0" borderId="12" xfId="0" applyNumberFormat="1" applyFont="1" applyBorder="1"/>
    <xf numFmtId="169" fontId="2" fillId="0" borderId="12" xfId="3" applyNumberFormat="1" applyFont="1" applyFill="1" applyBorder="1" applyAlignment="1"/>
    <xf numFmtId="167" fontId="3" fillId="0" borderId="12" xfId="2" applyNumberFormat="1" applyFont="1" applyBorder="1" applyAlignment="1">
      <alignment wrapText="1"/>
    </xf>
    <xf numFmtId="167" fontId="3" fillId="0" borderId="16" xfId="1" applyNumberFormat="1" applyFont="1" applyBorder="1" applyAlignment="1">
      <alignment horizontal="right"/>
    </xf>
    <xf numFmtId="167" fontId="3" fillId="0" borderId="12" xfId="1" applyNumberFormat="1" applyFont="1" applyBorder="1" applyAlignment="1">
      <alignment horizontal="right"/>
    </xf>
    <xf numFmtId="0" fontId="19" fillId="0" borderId="4" xfId="0" applyFont="1" applyBorder="1" applyAlignment="1">
      <alignment vertical="center" wrapText="1"/>
    </xf>
    <xf numFmtId="0" fontId="19" fillId="0" borderId="9" xfId="0" applyFont="1" applyBorder="1" applyAlignment="1">
      <alignment vertical="center" wrapText="1"/>
    </xf>
    <xf numFmtId="0" fontId="19" fillId="0" borderId="4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center"/>
    </xf>
    <xf numFmtId="0" fontId="20" fillId="0" borderId="8" xfId="0" applyFont="1" applyBorder="1" applyAlignment="1">
      <alignment horizontal="center"/>
    </xf>
  </cellXfs>
  <cellStyles count="4">
    <cellStyle name="Moneda" xfId="1" builtinId="4"/>
    <cellStyle name="Moneda [0] 2" xfId="3" xr:uid="{E29B2341-4300-48BB-B9EC-67F62967A009}"/>
    <cellStyle name="Normal" xfId="0" builtinId="0"/>
    <cellStyle name="Normal 2" xfId="2" xr:uid="{75644384-46DE-4F66-B467-1BC202EEAB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BC0DAC7-6206-450F-93A8-61F5C51AC5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C1C4-B31F-4CC7-8225-9C7CC1F43CB9}">
  <dimension ref="A1:M74"/>
  <sheetViews>
    <sheetView tabSelected="1" view="pageBreakPreview" zoomScale="60" zoomScaleNormal="100" workbookViewId="0">
      <selection activeCell="E27" sqref="E27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4.85546875" customWidth="1"/>
    <col min="4" max="4" width="23.28515625" customWidth="1"/>
    <col min="5" max="5" width="23.42578125" customWidth="1"/>
    <col min="6" max="6" width="16.5703125" customWidth="1"/>
    <col min="7" max="7" width="14.28515625" customWidth="1"/>
  </cols>
  <sheetData>
    <row r="1" spans="1:13" s="1" customFormat="1" ht="20.100000000000001" customHeight="1" thickBot="1" x14ac:dyDescent="0.25">
      <c r="B1" s="2"/>
      <c r="C1" s="3"/>
      <c r="D1" s="3"/>
      <c r="E1" s="3"/>
    </row>
    <row r="2" spans="1:13" s="1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</row>
    <row r="3" spans="1:13" s="1" customFormat="1" ht="20.100000000000001" customHeight="1" thickBot="1" x14ac:dyDescent="0.3">
      <c r="A3" s="9"/>
      <c r="B3" s="10"/>
      <c r="C3" s="11"/>
      <c r="D3" s="67" t="s">
        <v>2</v>
      </c>
      <c r="E3" s="68"/>
    </row>
    <row r="4" spans="1:13" s="1" customFormat="1" ht="20.100000000000001" customHeight="1" thickBot="1" x14ac:dyDescent="0.3">
      <c r="A4" s="9"/>
      <c r="B4" s="10"/>
      <c r="C4" s="73" t="s">
        <v>3</v>
      </c>
      <c r="D4" s="69" t="s">
        <v>4</v>
      </c>
      <c r="E4" s="70"/>
    </row>
    <row r="5" spans="1:13" s="1" customFormat="1" ht="20.100000000000001" customHeight="1" thickBot="1" x14ac:dyDescent="0.3">
      <c r="A5" s="12"/>
      <c r="B5" s="13"/>
      <c r="C5" s="74"/>
      <c r="D5" s="71" t="s">
        <v>5</v>
      </c>
      <c r="E5" s="72"/>
    </row>
    <row r="6" spans="1:13" s="1" customFormat="1" ht="20.100000000000001" customHeight="1" x14ac:dyDescent="0.25">
      <c r="A6" s="14"/>
      <c r="B6" s="14"/>
      <c r="C6" s="14"/>
      <c r="D6" s="14"/>
      <c r="E6" s="14"/>
      <c r="F6" s="14"/>
    </row>
    <row r="7" spans="1:13" s="1" customFormat="1" ht="20.100000000000001" customHeight="1" x14ac:dyDescent="0.25">
      <c r="A7" s="15" t="s">
        <v>6</v>
      </c>
      <c r="B7" s="15"/>
      <c r="C7" s="27">
        <f ca="1">NOW()</f>
        <v>45336.777549074075</v>
      </c>
      <c r="D7" s="15" t="s">
        <v>7</v>
      </c>
      <c r="E7" s="16">
        <v>20240200221</v>
      </c>
      <c r="F7" s="14"/>
    </row>
    <row r="8" spans="1:13" s="1" customFormat="1" ht="20.100000000000001" customHeight="1" x14ac:dyDescent="0.25">
      <c r="A8" s="17"/>
      <c r="B8" s="17"/>
      <c r="C8" s="17"/>
      <c r="D8" s="17"/>
      <c r="E8" s="17"/>
      <c r="F8" s="14"/>
      <c r="L8" s="18"/>
      <c r="M8" s="18"/>
    </row>
    <row r="9" spans="1:13" s="1" customFormat="1" ht="20.100000000000001" customHeight="1" x14ac:dyDescent="0.2">
      <c r="A9" s="15" t="s">
        <v>8</v>
      </c>
      <c r="B9" s="15"/>
      <c r="C9" s="24" t="s">
        <v>55</v>
      </c>
      <c r="D9" s="19" t="s">
        <v>9</v>
      </c>
      <c r="E9" s="20" t="s">
        <v>56</v>
      </c>
      <c r="L9" s="18"/>
      <c r="M9" s="18"/>
    </row>
    <row r="10" spans="1:13" s="1" customFormat="1" ht="20.100000000000001" customHeight="1" x14ac:dyDescent="0.25">
      <c r="A10" s="17"/>
      <c r="B10" s="17"/>
      <c r="C10" s="17"/>
      <c r="D10" s="17"/>
      <c r="E10" s="17"/>
      <c r="L10" s="21"/>
      <c r="M10" s="21"/>
    </row>
    <row r="11" spans="1:13" s="1" customFormat="1" ht="20.100000000000001" customHeight="1" x14ac:dyDescent="0.2">
      <c r="A11" s="22" t="s">
        <v>10</v>
      </c>
      <c r="B11" s="23"/>
      <c r="C11" s="24" t="s">
        <v>55</v>
      </c>
      <c r="D11" s="19" t="s">
        <v>11</v>
      </c>
      <c r="E11" s="25" t="s">
        <v>57</v>
      </c>
      <c r="L11" s="21"/>
      <c r="M11" s="21"/>
    </row>
    <row r="12" spans="1:13" s="1" customFormat="1" ht="20.100000000000001" customHeight="1" x14ac:dyDescent="0.25">
      <c r="A12" s="17"/>
      <c r="B12" s="17"/>
      <c r="C12" s="17"/>
      <c r="D12" s="17"/>
      <c r="E12" s="17"/>
      <c r="L12" s="21"/>
      <c r="M12" s="21"/>
    </row>
    <row r="13" spans="1:13" s="1" customFormat="1" ht="34.5" customHeight="1" x14ac:dyDescent="0.2">
      <c r="A13" s="15" t="s">
        <v>12</v>
      </c>
      <c r="B13" s="15"/>
      <c r="C13" s="26" t="s">
        <v>58</v>
      </c>
      <c r="D13" s="19" t="s">
        <v>13</v>
      </c>
      <c r="E13" s="24" t="s">
        <v>14</v>
      </c>
      <c r="L13" s="21"/>
      <c r="M13" s="21"/>
    </row>
    <row r="14" spans="1:13" s="1" customFormat="1" ht="20.100000000000001" customHeight="1" x14ac:dyDescent="0.25">
      <c r="A14" s="17"/>
      <c r="B14" s="17"/>
      <c r="C14" s="17"/>
      <c r="D14" s="17"/>
      <c r="E14" s="17"/>
      <c r="L14" s="21"/>
      <c r="M14" s="21"/>
    </row>
    <row r="15" spans="1:13" s="1" customFormat="1" ht="20.100000000000001" customHeight="1" x14ac:dyDescent="0.2">
      <c r="A15" s="15" t="s">
        <v>15</v>
      </c>
      <c r="B15" s="15"/>
      <c r="C15" s="27">
        <v>45337</v>
      </c>
      <c r="D15" s="19" t="s">
        <v>16</v>
      </c>
      <c r="E15" s="28" t="s">
        <v>64</v>
      </c>
      <c r="L15" s="21"/>
      <c r="M15" s="21"/>
    </row>
    <row r="16" spans="1:13" s="1" customFormat="1" ht="20.100000000000001" customHeight="1" x14ac:dyDescent="0.25">
      <c r="A16" s="17"/>
      <c r="B16" s="17"/>
      <c r="C16" s="17"/>
      <c r="D16" s="17"/>
      <c r="E16" s="17"/>
      <c r="L16" s="29"/>
      <c r="M16" s="29"/>
    </row>
    <row r="17" spans="1:13" s="1" customFormat="1" ht="20.100000000000001" customHeight="1" x14ac:dyDescent="0.2">
      <c r="A17" s="15" t="s">
        <v>17</v>
      </c>
      <c r="B17" s="15"/>
      <c r="C17" s="24" t="s">
        <v>59</v>
      </c>
      <c r="D17" s="30"/>
      <c r="E17" s="31"/>
      <c r="L17" s="29"/>
      <c r="M17" s="29"/>
    </row>
    <row r="18" spans="1:13" s="1" customFormat="1" ht="20.100000000000001" customHeight="1" x14ac:dyDescent="0.25">
      <c r="A18" s="17"/>
      <c r="B18" s="17"/>
      <c r="C18" s="17"/>
      <c r="D18" s="17"/>
      <c r="E18" s="17"/>
      <c r="L18" s="32"/>
      <c r="M18" s="32"/>
    </row>
    <row r="19" spans="1:13" s="1" customFormat="1" ht="20.100000000000001" customHeight="1" x14ac:dyDescent="0.2">
      <c r="A19" s="15" t="s">
        <v>18</v>
      </c>
      <c r="B19" s="15"/>
      <c r="C19" s="24" t="s">
        <v>63</v>
      </c>
      <c r="D19" s="19" t="s">
        <v>19</v>
      </c>
      <c r="E19" s="28"/>
      <c r="L19" s="32"/>
      <c r="M19" s="32"/>
    </row>
    <row r="20" spans="1:13" s="1" customFormat="1" ht="20.100000000000001" customHeight="1" x14ac:dyDescent="0.25">
      <c r="A20" s="17"/>
      <c r="B20" s="17"/>
      <c r="C20" s="17"/>
      <c r="D20" s="17"/>
      <c r="E20" s="17"/>
      <c r="L20" s="32"/>
      <c r="M20" s="32"/>
    </row>
    <row r="21" spans="1:13" s="1" customFormat="1" ht="28.5" customHeight="1" x14ac:dyDescent="0.2">
      <c r="A21" s="15" t="s">
        <v>20</v>
      </c>
      <c r="B21" s="15"/>
      <c r="C21" s="33"/>
      <c r="D21" s="34"/>
      <c r="E21" s="35"/>
      <c r="L21" s="32"/>
      <c r="M21" s="32"/>
    </row>
    <row r="22" spans="1:13" s="1" customFormat="1" ht="20.100000000000001" customHeight="1" x14ac:dyDescent="0.25">
      <c r="A22" s="36"/>
      <c r="B22" s="17"/>
      <c r="C22" s="17"/>
      <c r="D22" s="17"/>
      <c r="E22" s="17"/>
      <c r="L22" s="37"/>
      <c r="M22" s="37"/>
    </row>
    <row r="23" spans="1:13" s="1" customFormat="1" ht="20.100000000000001" customHeight="1" x14ac:dyDescent="0.2">
      <c r="A23" s="36"/>
      <c r="B23" s="38"/>
      <c r="C23" s="36"/>
      <c r="D23" s="36"/>
      <c r="E23" s="36"/>
      <c r="L23" s="37"/>
      <c r="M23" s="37"/>
    </row>
    <row r="24" spans="1:13" s="1" customFormat="1" ht="30" customHeight="1" x14ac:dyDescent="0.2">
      <c r="A24" s="39" t="s">
        <v>21</v>
      </c>
      <c r="B24" s="39" t="s">
        <v>65</v>
      </c>
      <c r="C24" s="39" t="s">
        <v>22</v>
      </c>
      <c r="D24" s="39" t="s">
        <v>23</v>
      </c>
      <c r="E24" s="39" t="s">
        <v>24</v>
      </c>
      <c r="F24" s="61" t="s">
        <v>50</v>
      </c>
      <c r="G24" s="61" t="s">
        <v>51</v>
      </c>
      <c r="L24" s="37"/>
      <c r="M24" s="37"/>
    </row>
    <row r="25" spans="1:13" ht="15.75" x14ac:dyDescent="0.25">
      <c r="A25" s="40" t="s">
        <v>25</v>
      </c>
      <c r="B25" s="41"/>
      <c r="C25" s="42" t="s">
        <v>26</v>
      </c>
      <c r="D25" s="43">
        <v>1</v>
      </c>
      <c r="E25" s="44"/>
      <c r="F25" s="62">
        <v>120.96</v>
      </c>
      <c r="G25" s="63">
        <f t="shared" ref="G25" si="0">D25*F25</f>
        <v>120.96</v>
      </c>
    </row>
    <row r="26" spans="1:13" ht="31.5" x14ac:dyDescent="0.25">
      <c r="B26" s="45"/>
      <c r="C26" s="46"/>
      <c r="F26" s="64" t="s">
        <v>52</v>
      </c>
      <c r="G26" s="65">
        <f>SUM(G25:G25)</f>
        <v>120.96</v>
      </c>
    </row>
    <row r="27" spans="1:13" ht="15.75" x14ac:dyDescent="0.25">
      <c r="B27" s="45"/>
      <c r="C27" s="46"/>
      <c r="F27" s="64" t="s">
        <v>53</v>
      </c>
      <c r="G27" s="66">
        <f>+G26*0.12</f>
        <v>14.515199999999998</v>
      </c>
    </row>
    <row r="28" spans="1:13" ht="15.75" x14ac:dyDescent="0.25">
      <c r="B28" s="45"/>
      <c r="C28" s="46"/>
      <c r="F28" s="64" t="s">
        <v>54</v>
      </c>
      <c r="G28" s="66">
        <f>+G26+G27</f>
        <v>135.4752</v>
      </c>
    </row>
    <row r="29" spans="1:13" ht="15.75" x14ac:dyDescent="0.25">
      <c r="B29" s="45"/>
      <c r="C29" s="46"/>
    </row>
    <row r="30" spans="1:13" ht="15.75" x14ac:dyDescent="0.25">
      <c r="B30" s="45"/>
      <c r="C30" s="46"/>
    </row>
    <row r="31" spans="1:13" ht="15.75" x14ac:dyDescent="0.25">
      <c r="B31" s="47"/>
      <c r="C31" s="48" t="s">
        <v>27</v>
      </c>
    </row>
    <row r="32" spans="1:13" ht="15.75" x14ac:dyDescent="0.25">
      <c r="B32" s="49" t="s">
        <v>28</v>
      </c>
      <c r="C32" s="48" t="s">
        <v>29</v>
      </c>
    </row>
    <row r="33" spans="1:3" ht="15.75" x14ac:dyDescent="0.25">
      <c r="B33" s="47">
        <v>2</v>
      </c>
      <c r="C33" s="50" t="s">
        <v>30</v>
      </c>
    </row>
    <row r="34" spans="1:3" ht="15.75" x14ac:dyDescent="0.25">
      <c r="B34" s="47">
        <v>2</v>
      </c>
      <c r="C34" s="50" t="s">
        <v>31</v>
      </c>
    </row>
    <row r="35" spans="1:3" ht="15.75" x14ac:dyDescent="0.25">
      <c r="B35" s="47">
        <v>2</v>
      </c>
      <c r="C35" s="50" t="s">
        <v>32</v>
      </c>
    </row>
    <row r="36" spans="1:3" ht="15.75" x14ac:dyDescent="0.25">
      <c r="B36" s="47">
        <v>1</v>
      </c>
      <c r="C36" s="50" t="s">
        <v>33</v>
      </c>
    </row>
    <row r="37" spans="1:3" ht="15.75" x14ac:dyDescent="0.25">
      <c r="B37" s="47">
        <v>1</v>
      </c>
      <c r="C37" s="50" t="s">
        <v>34</v>
      </c>
    </row>
    <row r="38" spans="1:3" ht="15.75" x14ac:dyDescent="0.25">
      <c r="B38" s="47">
        <v>1</v>
      </c>
      <c r="C38" s="50" t="s">
        <v>35</v>
      </c>
    </row>
    <row r="39" spans="1:3" ht="15.75" x14ac:dyDescent="0.25">
      <c r="B39" s="51">
        <f>SUM(B33:B38)</f>
        <v>9</v>
      </c>
      <c r="C39" s="50"/>
    </row>
    <row r="40" spans="1:3" ht="15.75" x14ac:dyDescent="0.25">
      <c r="B40" s="52"/>
      <c r="C40" s="50"/>
    </row>
    <row r="41" spans="1:3" ht="15.75" x14ac:dyDescent="0.25">
      <c r="B41" s="52">
        <v>1</v>
      </c>
      <c r="C41" s="50" t="s">
        <v>60</v>
      </c>
    </row>
    <row r="42" spans="1:3" ht="15.75" x14ac:dyDescent="0.25">
      <c r="B42" s="52">
        <v>1</v>
      </c>
      <c r="C42" s="50" t="s">
        <v>61</v>
      </c>
    </row>
    <row r="43" spans="1:3" ht="15.75" x14ac:dyDescent="0.25">
      <c r="B43" s="52">
        <v>2</v>
      </c>
      <c r="C43" s="50" t="s">
        <v>62</v>
      </c>
    </row>
    <row r="44" spans="1:3" ht="15.75" x14ac:dyDescent="0.25">
      <c r="B44" s="51">
        <f>SUM(B41:B43)</f>
        <v>4</v>
      </c>
      <c r="C44" s="50"/>
    </row>
    <row r="45" spans="1:3" ht="15.75" x14ac:dyDescent="0.25">
      <c r="A45" s="36"/>
      <c r="B45" s="36"/>
      <c r="C45" s="36"/>
    </row>
    <row r="46" spans="1:3" ht="18" x14ac:dyDescent="0.25">
      <c r="A46" s="36"/>
      <c r="B46" s="53" t="s">
        <v>36</v>
      </c>
      <c r="C46" s="54" t="s">
        <v>37</v>
      </c>
    </row>
    <row r="47" spans="1:3" ht="18" x14ac:dyDescent="0.25">
      <c r="B47" s="55"/>
      <c r="C47" s="54" t="s">
        <v>38</v>
      </c>
    </row>
    <row r="48" spans="1:3" ht="18" x14ac:dyDescent="0.25">
      <c r="B48" s="55"/>
      <c r="C48" s="54" t="s">
        <v>39</v>
      </c>
    </row>
    <row r="49" spans="2:3" ht="18" x14ac:dyDescent="0.25">
      <c r="B49" s="55"/>
      <c r="C49" s="54" t="s">
        <v>40</v>
      </c>
    </row>
    <row r="50" spans="2:3" ht="18" x14ac:dyDescent="0.25">
      <c r="B50" s="55"/>
      <c r="C50" s="54" t="s">
        <v>41</v>
      </c>
    </row>
    <row r="51" spans="2:3" ht="18" x14ac:dyDescent="0.25">
      <c r="B51" s="55"/>
      <c r="C51" s="54"/>
    </row>
    <row r="52" spans="2:3" ht="18" x14ac:dyDescent="0.25">
      <c r="B52" s="56" t="s">
        <v>11</v>
      </c>
      <c r="C52" s="57" t="s">
        <v>42</v>
      </c>
    </row>
    <row r="53" spans="2:3" ht="18" x14ac:dyDescent="0.25">
      <c r="B53" s="56"/>
      <c r="C53" s="57" t="s">
        <v>43</v>
      </c>
    </row>
    <row r="54" spans="2:3" ht="18" x14ac:dyDescent="0.25">
      <c r="B54" s="56"/>
      <c r="C54" s="57" t="s">
        <v>44</v>
      </c>
    </row>
    <row r="55" spans="2:3" ht="18" x14ac:dyDescent="0.25">
      <c r="B55" s="58"/>
      <c r="C55" s="59"/>
    </row>
    <row r="56" spans="2:3" ht="18" x14ac:dyDescent="0.25">
      <c r="B56" s="58"/>
      <c r="C56" s="59"/>
    </row>
    <row r="57" spans="2:3" ht="15.75" x14ac:dyDescent="0.25">
      <c r="C57" s="38"/>
    </row>
    <row r="58" spans="2:3" ht="15.75" x14ac:dyDescent="0.25">
      <c r="B58" s="38"/>
      <c r="C58" s="38"/>
    </row>
    <row r="59" spans="2:3" ht="15.75" x14ac:dyDescent="0.25">
      <c r="B59" s="38"/>
      <c r="C59" s="38"/>
    </row>
    <row r="60" spans="2:3" ht="16.5" thickBot="1" x14ac:dyDescent="0.3">
      <c r="B60" s="36" t="s">
        <v>45</v>
      </c>
      <c r="C60" s="60"/>
    </row>
    <row r="63" spans="2:3" ht="16.5" thickBot="1" x14ac:dyDescent="0.3">
      <c r="B63" s="36" t="s">
        <v>46</v>
      </c>
      <c r="C63" s="60"/>
    </row>
    <row r="68" spans="2:3" ht="16.5" thickBot="1" x14ac:dyDescent="0.3">
      <c r="B68" s="36" t="s">
        <v>47</v>
      </c>
      <c r="C68" s="60"/>
    </row>
    <row r="71" spans="2:3" ht="16.5" thickBot="1" x14ac:dyDescent="0.3">
      <c r="B71" s="36" t="s">
        <v>48</v>
      </c>
      <c r="C71" s="60"/>
    </row>
    <row r="74" spans="2:3" ht="16.5" thickBot="1" x14ac:dyDescent="0.3">
      <c r="B74" s="36" t="s">
        <v>49</v>
      </c>
      <c r="C74" s="60"/>
    </row>
  </sheetData>
  <mergeCells count="7">
    <mergeCell ref="A11:B11"/>
    <mergeCell ref="C2:C3"/>
    <mergeCell ref="D2:E2"/>
    <mergeCell ref="C4:C5"/>
    <mergeCell ref="D4:E4"/>
    <mergeCell ref="D5:E5"/>
    <mergeCell ref="L8:M9"/>
  </mergeCells>
  <pageMargins left="0.7" right="0.7" top="0.75" bottom="0.75" header="0.3" footer="0.3"/>
  <pageSetup paperSize="9" scale="44" orientation="portrait" r:id="rId1"/>
  <colBreaks count="1" manualBreakCount="1">
    <brk id="7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2024-02-14T23:40:15Z</cp:lastPrinted>
  <dcterms:created xsi:type="dcterms:W3CDTF">2024-02-14T23:31:16Z</dcterms:created>
  <dcterms:modified xsi:type="dcterms:W3CDTF">2024-02-15T01:54:02Z</dcterms:modified>
</cp:coreProperties>
</file>