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7" i="1" l="1"/>
  <c r="G134" i="1"/>
  <c r="G135" i="1"/>
  <c r="G66" i="1"/>
  <c r="G50" i="1"/>
  <c r="G40" i="1"/>
  <c r="B254" i="1" l="1"/>
  <c r="B242" i="1"/>
  <c r="B223" i="1"/>
  <c r="G176" i="1" l="1"/>
  <c r="G175" i="1"/>
  <c r="G174" i="1"/>
  <c r="G173" i="1"/>
  <c r="G172" i="1"/>
  <c r="G171" i="1"/>
  <c r="G170" i="1"/>
  <c r="G169" i="1"/>
  <c r="G168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91" i="1" l="1"/>
  <c r="G92" i="1"/>
  <c r="G93" i="1"/>
  <c r="G94" i="1"/>
  <c r="G95" i="1"/>
  <c r="G96" i="1"/>
  <c r="G97" i="1"/>
  <c r="G102" i="1" l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177" i="1" l="1"/>
  <c r="G178" i="1" l="1"/>
  <c r="G179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<sst xmlns="http://schemas.openxmlformats.org/spreadsheetml/2006/main" count="543" uniqueCount="478">
  <si>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</si>
  <si>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</si>
  <si>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</si>
  <si>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</si>
  <si>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</si>
  <si>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</si>
  <si>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</si>
  <si>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</si>
  <si>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</si>
  <si>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</si>
  <si>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</si>
  <si>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</si>
  <si>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</si>
  <si>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</si>
  <si>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</si>
  <si>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</si>
  <si>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</si>
  <si>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</si>
  <si>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</si>
  <si>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</si>
  <si>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</si>
  <si>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</si>
  <si>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</si>
  <si>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</si>
  <si>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</si>
  <si>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</si>
  <si>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</si>
  <si>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</si>
  <si>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</si>
  <si>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</si>
  <si>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</si>
  <si>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</si>
  <si>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</si>
  <si>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</si>
  <si>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</si>
  <si>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</si>
  <si>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</si>
  <si>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</si>
  <si>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</si>
  <si>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</si>
  <si>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</si>
  <si>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</si>
  <si>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</si>
  <si>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</si>
  <si>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</si>
  <si>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</si>
  <si>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</si>
  <si>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</si>
  <si>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1/3 TYPE ALL THICKNESS 12HOLE</t>
  </si>
  <si>
    <t>35V-DLF2-003-R</t>
  </si>
  <si>
    <t>DISTAL FIBULA PLATE RIGHT 3H</t>
  </si>
  <si>
    <t>35V-DLF2-004-R</t>
  </si>
  <si>
    <t>DISTAL FIBULA PLATE RIGHT 4H</t>
  </si>
  <si>
    <t>35V-DLF2-005-R</t>
  </si>
  <si>
    <t>J230721-L008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</si>
  <si>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</si>
  <si>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</si>
  <si>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</si>
  <si>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</si>
  <si>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</si>
  <si>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</si>
  <si>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</si>
  <si>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</si>
  <si>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</si>
  <si>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</si>
  <si>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</si>
  <si>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</si>
  <si>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</si>
  <si>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DISTAL FIBULA PLATE LEFT 4H</t>
  </si>
  <si>
    <t>35V-DLF2-005-L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</si>
  <si>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</si>
  <si>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</si>
  <si>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</si>
  <si>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</si>
  <si>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</si>
  <si>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</si>
  <si>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</si>
  <si>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</si>
  <si>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</si>
  <si>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</si>
  <si>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</si>
  <si>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</si>
  <si>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</si>
  <si>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</si>
  <si>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</si>
  <si>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</si>
  <si>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</si>
  <si>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</si>
  <si>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</si>
  <si>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</si>
  <si>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</si>
  <si>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</si>
  <si>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</si>
  <si>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</si>
  <si>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</si>
  <si>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</si>
  <si>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</si>
  <si>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</si>
  <si>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</si>
  <si>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</si>
  <si>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</si>
  <si>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</si>
  <si>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</si>
  <si>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</si>
  <si>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</si>
  <si>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</si>
  <si>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</si>
  <si>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</si>
  <si>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</si>
  <si>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</si>
  <si>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</si>
  <si>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</si>
  <si>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</si>
  <si>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</si>
  <si>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</si>
  <si>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</si>
  <si>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28L-SO-L12-TA</t>
  </si>
  <si>
    <t>J220831-L067</t>
  </si>
  <si>
    <t>28L-SO-L14-TA</t>
  </si>
  <si>
    <t>J230905-L018</t>
  </si>
  <si>
    <t>28L-SO-L16-TA</t>
  </si>
  <si>
    <t>J230905-L019</t>
  </si>
  <si>
    <t>28L-SO-L18-TA</t>
  </si>
  <si>
    <t>J220706-L149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</si>
  <si>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</si>
  <si>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</si>
  <si>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</si>
  <si>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</si>
  <si>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</si>
  <si>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</si>
  <si>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</si>
  <si>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</si>
  <si>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</si>
  <si>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</si>
  <si>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</si>
  <si>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</si>
  <si>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</si>
  <si>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</si>
  <si>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</si>
  <si>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</si>
  <si>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</si>
  <si>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</si>
  <si>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</si>
  <si>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</si>
  <si>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</si>
  <si>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</si>
  <si>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</si>
  <si>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</si>
  <si>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</si>
  <si>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</si>
  <si>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</si>
  <si>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</si>
  <si>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NON LOCKING CORTICAL SILVER STARIX 3.5*28mm</t>
  </si>
  <si>
    <t>35-SO-L30-T</t>
  </si>
  <si>
    <t>35-SO-L32-T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</si>
  <si>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</si>
  <si>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</si>
  <si>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</si>
  <si>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</si>
  <si>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</si>
  <si>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</si>
  <si>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</si>
  <si>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</si>
  <si>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</si>
  <si>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</si>
  <si>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</si>
  <si>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</si>
  <si>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</si>
  <si>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</si>
  <si>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</si>
  <si>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</si>
  <si>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</si>
  <si>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</si>
  <si>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CODIGO</t>
  </si>
  <si>
    <t>DESCRIPCIÓN</t>
  </si>
  <si>
    <t>CANTIDAD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</si>
  <si>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</si>
  <si>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</si>
  <si>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</si>
  <si>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</si>
  <si>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</si>
  <si>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</si>
  <si>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</si>
  <si>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</si>
  <si>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</si>
  <si>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</si>
  <si>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</si>
  <si>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</si>
  <si>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</si>
  <si>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</si>
  <si>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</si>
  <si>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</si>
  <si>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</si>
  <si>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</si>
  <si>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</si>
  <si>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</si>
  <si>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</si>
  <si>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</si>
  <si>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</si>
  <si>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</si>
  <si>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</si>
  <si>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</si>
  <si>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</si>
  <si>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MEDIDOR DE PROFUNDIDAD</t>
  </si>
  <si>
    <t xml:space="preserve">111-088 </t>
  </si>
  <si>
    <t>DOBLADORAS DE PLACA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</si>
  <si>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</si>
  <si>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</si>
  <si>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</si>
  <si>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</si>
  <si>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</si>
  <si>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</si>
  <si>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</si>
  <si>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</si>
  <si>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</si>
  <si>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</si>
  <si>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</si>
  <si>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OBSERVACIONES</t>
  </si>
  <si>
    <t>J220914-L047</t>
  </si>
  <si>
    <t>FIDEICOMIZO TITULARIZACION OMNIHOSPITAL</t>
  </si>
  <si>
    <t>AV. ROMEO CASTILLO S/N Y AV. JUAN TANCCA MARENGO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</si>
  <si>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</si>
  <si>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</si>
  <si>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</si>
  <si>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</si>
  <si>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</si>
  <si>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</si>
  <si>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</si>
  <si>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</si>
  <si>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</si>
  <si>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</si>
  <si>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</si>
  <si>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</si>
  <si>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</si>
  <si>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</si>
  <si>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</si>
  <si>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</si>
  <si>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</si>
  <si>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</si>
  <si>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</si>
  <si>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</si>
  <si>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</si>
  <si>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</si>
  <si>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</si>
  <si>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</si>
  <si>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</si>
  <si>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</si>
  <si>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</si>
  <si>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</si>
  <si>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</si>
  <si>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</si>
  <si>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</si>
  <si>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</si>
  <si>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</si>
  <si>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</si>
  <si>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</si>
  <si>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</si>
  <si>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</si>
  <si>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</si>
  <si>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</si>
  <si>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</si>
  <si>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</si>
  <si>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</si>
  <si>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</si>
  <si>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</si>
  <si>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</si>
  <si>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</si>
  <si>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</si>
  <si>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</si>
  <si>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</si>
  <si>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</si>
  <si>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</si>
  <si>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</si>
  <si>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</si>
  <si>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</si>
  <si>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</si>
  <si>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</si>
  <si>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</si>
  <si>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</si>
  <si>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</si>
  <si>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</si>
  <si>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</si>
  <si>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</si>
  <si>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</si>
  <si>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</si>
  <si>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</si>
  <si>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</si>
  <si>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</si>
  <si>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</si>
  <si>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</si>
  <si>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</si>
  <si>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</si>
  <si>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</si>
  <si>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</si>
  <si>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</si>
  <si>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</si>
  <si>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</si>
  <si>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</si>
  <si>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</si>
  <si>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</si>
  <si>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</si>
  <si>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</si>
  <si>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</si>
  <si>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</si>
  <si>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</si>
  <si>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</si>
  <si>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</si>
  <si>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</si>
  <si>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</si>
  <si>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</si>
  <si>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</si>
  <si>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</si>
  <si>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</si>
  <si>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</si>
  <si>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</si>
  <si>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</si>
  <si>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</si>
  <si>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</si>
  <si>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</si>
  <si>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</si>
  <si>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</si>
  <si>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</si>
  <si>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</si>
  <si>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</si>
  <si>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</si>
  <si>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</si>
  <si>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</si>
  <si>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</si>
  <si>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</si>
  <si>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</si>
  <si>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</si>
  <si>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</si>
  <si>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</si>
  <si>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</si>
  <si>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</si>
  <si>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</si>
  <si>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</si>
  <si>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</si>
  <si>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</si>
  <si>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</si>
  <si>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</si>
  <si>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</si>
  <si>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</si>
  <si>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</si>
  <si>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</si>
  <si>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</si>
  <si>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</si>
  <si>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</si>
  <si>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</si>
  <si>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</si>
  <si>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</si>
  <si>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</si>
  <si>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</si>
  <si>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</si>
  <si>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</si>
  <si>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</si>
  <si>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</si>
  <si>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</si>
  <si>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</si>
  <si>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</si>
  <si>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</si>
  <si>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</si>
  <si>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</si>
  <si>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</si>
  <si>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</si>
  <si>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</si>
  <si>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</si>
  <si>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</si>
  <si>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</si>
  <si>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</si>
  <si>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</si>
  <si>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</si>
  <si>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</si>
  <si>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</si>
  <si>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</si>
  <si>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</si>
  <si>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</si>
  <si>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</si>
  <si>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</si>
  <si>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</si>
  <si>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</si>
  <si>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</si>
  <si>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</si>
  <si>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</si>
  <si>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</si>
  <si>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</si>
  <si>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</si>
  <si>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</si>
  <si>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</si>
  <si>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</si>
  <si>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</si>
  <si>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</si>
  <si>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</si>
  <si>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</si>
  <si>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</si>
  <si>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</si>
  <si>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</si>
  <si>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</si>
  <si>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</si>
  <si>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</si>
  <si>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</si>
  <si>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</si>
  <si>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</si>
  <si>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</si>
  <si>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</si>
  <si>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</si>
  <si>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</si>
  <si>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</si>
  <si>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</si>
  <si>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PORTA BATERIA</t>
  </si>
  <si>
    <t xml:space="preserve">RECIBIDO </t>
  </si>
  <si>
    <t xml:space="preserve">ENTREGADO </t>
  </si>
  <si>
    <t xml:space="preserve">VERIFICADO </t>
  </si>
  <si>
    <t>0992426187001</t>
  </si>
  <si>
    <t>J230602-L021</t>
  </si>
  <si>
    <t>J221215-L054</t>
  </si>
  <si>
    <t>R200827-L009</t>
  </si>
  <si>
    <t>J230407-L090</t>
  </si>
  <si>
    <t>J230620-L248</t>
  </si>
  <si>
    <t>J221226-L110</t>
  </si>
  <si>
    <t>J220804-L088</t>
  </si>
  <si>
    <t>J230727-L033/230112-A2551</t>
  </si>
  <si>
    <t>J220714-L082</t>
  </si>
  <si>
    <t>J210121-L005</t>
  </si>
  <si>
    <t>J180305-L063</t>
  </si>
  <si>
    <t>J230706-L074</t>
  </si>
  <si>
    <t>J220907-L086</t>
  </si>
  <si>
    <t>J221101-L065</t>
  </si>
  <si>
    <t>Locking Body Screw 2.8*10MM</t>
  </si>
  <si>
    <t>Locking Body Screw 2.8*12MM</t>
  </si>
  <si>
    <t>Locking Body Screw 2.8*14MM</t>
  </si>
  <si>
    <t>J230808-L172</t>
  </si>
  <si>
    <t>Locking Body Screw 2.8*16MM</t>
  </si>
  <si>
    <t>Locking Body Screw 2.8*18MM</t>
  </si>
  <si>
    <t>28L-SO-L20-TA</t>
  </si>
  <si>
    <t>Locking Body Screw 2.8*20MM</t>
  </si>
  <si>
    <t>J221215-L029</t>
  </si>
  <si>
    <t>J230207-L090</t>
  </si>
  <si>
    <t>J210907-L104</t>
  </si>
  <si>
    <t>NON LOCKING CORTICAL SILVER  STARIX 3.5*28mm</t>
  </si>
  <si>
    <t>J210907-L105</t>
  </si>
  <si>
    <t>NON LOCKING CORTICAL SILVER  STARIX 3.5*30mm</t>
  </si>
  <si>
    <t>J220519-L023</t>
  </si>
  <si>
    <t>J210907-L106</t>
  </si>
  <si>
    <t>NON LOCKING CORTICAL SILVER  STARIX 3.5*32mm</t>
  </si>
  <si>
    <t>J221215-L030</t>
  </si>
  <si>
    <t>INSTRUMENTAL ARIX Ankle System 2.8 / 3.5 Lateral Distal Fibula Plate # 2</t>
  </si>
  <si>
    <t>111-063</t>
  </si>
  <si>
    <t>111-157</t>
  </si>
  <si>
    <t>DRILL DE GUIA DE ANGULO VARIABLE  2.8</t>
  </si>
  <si>
    <t>DRILL DE GUIA DE ANGULO VARIABLE  3.5</t>
  </si>
  <si>
    <t>111-086</t>
  </si>
  <si>
    <t>2200061633</t>
  </si>
  <si>
    <t>Ti-102.265</t>
  </si>
  <si>
    <t>Ti-102.270</t>
  </si>
  <si>
    <t>B2100007</t>
  </si>
  <si>
    <t>T55935045</t>
  </si>
  <si>
    <t>2100022698</t>
  </si>
  <si>
    <t>040030026</t>
  </si>
  <si>
    <t>K200400305</t>
  </si>
  <si>
    <t xml:space="preserve">TORNILLO ESPONJOSO 4.0*26mm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</si>
  <si>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</si>
  <si>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</si>
  <si>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</si>
  <si>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</si>
  <si>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</si>
  <si>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</si>
  <si>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</si>
  <si>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DESPERIO  MANGO AZUL ANGOSTO </t>
  </si>
  <si>
    <t xml:space="preserve">ATORNILLADOR MANGO AZUL 3.5 CON CAMISA </t>
  </si>
  <si>
    <t>INTERCAMBIADOR DE BATERIA</t>
  </si>
  <si>
    <t xml:space="preserve">CONTENEDOR </t>
  </si>
  <si>
    <t xml:space="preserve">HUMANA </t>
  </si>
  <si>
    <t xml:space="preserve">09:30 AM </t>
  </si>
  <si>
    <t>J230602-L027</t>
  </si>
  <si>
    <t>MOTOR AUXEN # 2</t>
  </si>
  <si>
    <t>BATERIAS ROJAS # 5 # 6</t>
  </si>
  <si>
    <t xml:space="preserve">DR. MONTANERO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</si>
</sst>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sz val="12"/>
      <name val="宋体"/>
      <charset val="134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0" fontId="9" fillId="0" borderId="0"/>
    <xf numFmtId="4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5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/>
    </xf>
    <xf numFmtId="166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17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5" fillId="0" borderId="12" xfId="2" applyNumberFormat="1" applyFont="1" applyBorder="1" applyAlignment="1">
      <alignment wrapText="1"/>
    </xf>
    <xf numFmtId="166" fontId="5" fillId="0" borderId="15" xfId="1" applyNumberFormat="1" applyFont="1" applyBorder="1" applyAlignment="1">
      <alignment horizontal="right"/>
    </xf>
    <xf numFmtId="166" fontId="5" fillId="0" borderId="1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4" fillId="0" borderId="12" xfId="0" applyFont="1" applyBorder="1"/>
    <xf numFmtId="0" fontId="5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/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4" fillId="0" borderId="16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4" fillId="0" borderId="12" xfId="0" applyNumberFormat="1" applyFont="1" applyBorder="1"/>
    <xf numFmtId="0" fontId="16" fillId="0" borderId="12" xfId="0" applyFont="1" applyBorder="1" applyAlignment="1">
      <alignment horizontal="center"/>
    </xf>
    <xf numFmtId="0" fontId="4" fillId="0" borderId="0" xfId="0" applyFont="1" applyBorder="1"/>
    <xf numFmtId="0" fontId="21" fillId="2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0" xfId="0" applyFont="1"/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0" borderId="17" xfId="0" applyFont="1" applyBorder="1" applyAlignment="1">
      <alignment horizontal="left"/>
    </xf>
    <xf numFmtId="0" fontId="24" fillId="0" borderId="12" xfId="0" applyFont="1" applyBorder="1"/>
    <xf numFmtId="0" fontId="21" fillId="0" borderId="12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20" fillId="7" borderId="0" xfId="0" applyFont="1" applyFill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12" fillId="0" borderId="12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4" fillId="0" borderId="12" xfId="0" applyNumberFormat="1" applyFont="1" applyBorder="1"/>
    <xf numFmtId="0" fontId="4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left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8" fontId="3" fillId="6" borderId="12" xfId="18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" fontId="4" fillId="0" borderId="12" xfId="0" applyNumberFormat="1" applyFont="1" applyBorder="1"/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4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49" fontId="4" fillId="6" borderId="12" xfId="0" applyNumberFormat="1" applyFont="1" applyFill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0" fontId="3" fillId="2" borderId="12" xfId="0" applyFont="1" applyFill="1" applyBorder="1"/>
    <xf numFmtId="0" fontId="3" fillId="6" borderId="12" xfId="0" applyFont="1" applyFill="1" applyBorder="1"/>
    <xf numFmtId="0" fontId="3" fillId="0" borderId="12" xfId="0" applyFont="1" applyBorder="1"/>
    <xf numFmtId="0" fontId="26" fillId="0" borderId="12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24" fillId="6" borderId="12" xfId="0" applyFont="1" applyFill="1" applyBorder="1" applyAlignment="1">
      <alignment horizontal="left"/>
    </xf>
    <xf numFmtId="1" fontId="24" fillId="6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</cellXfs>
  <cellStyles count="36">
    <cellStyle name="Moneda" xfId="1" builtinId="4"/>
    <cellStyle name="Moneda [0] 2" xfId="3"/>
    <cellStyle name="Moneda [0] 2 2" xfId="15"/>
    <cellStyle name="Moneda [0] 2 2 2" xfId="33"/>
    <cellStyle name="Moneda [0] 2 3" xfId="10"/>
    <cellStyle name="Moneda [0] 2 3 2" xfId="28"/>
    <cellStyle name="Moneda [0] 2 4" xfId="7"/>
    <cellStyle name="Moneda [0] 2 5" xfId="25"/>
    <cellStyle name="Moneda [0] 3" xfId="14"/>
    <cellStyle name="Moneda [0] 3 2" xfId="32"/>
    <cellStyle name="Moneda [0] 4" xfId="9"/>
    <cellStyle name="Moneda [0] 4 2" xfId="27"/>
    <cellStyle name="Moneda 10" xfId="4"/>
    <cellStyle name="Moneda 11" xfId="6"/>
    <cellStyle name="Moneda 12" xfId="22"/>
    <cellStyle name="Moneda 13" xfId="23"/>
    <cellStyle name="Moneda 14" xfId="24"/>
    <cellStyle name="Moneda 2" xfId="13"/>
    <cellStyle name="Moneda 2 2" xfId="16"/>
    <cellStyle name="Moneda 2 2 2" xfId="34"/>
    <cellStyle name="Moneda 2 3" xfId="31"/>
    <cellStyle name="Moneda 3" xfId="12"/>
    <cellStyle name="Moneda 3 2" xfId="30"/>
    <cellStyle name="Moneda 4" xfId="17"/>
    <cellStyle name="Moneda 4 2" xfId="35"/>
    <cellStyle name="Moneda 5" xfId="8"/>
    <cellStyle name="Moneda 5 2" xfId="26"/>
    <cellStyle name="Moneda 6" xfId="19"/>
    <cellStyle name="Moneda 7" xfId="18"/>
    <cellStyle name="Moneda 8" xfId="11"/>
    <cellStyle name="Moneda 8 2" xfId="29"/>
    <cellStyle name="Moneda 9" xfId="5"/>
    <cellStyle name="Normal" xfId="0" builtinId="0"/>
    <cellStyle name="Normal 2" xfId="2"/>
    <cellStyle name="Normal 3" xfId="20"/>
    <cellStyle name="Normal 3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EEFCB0-89CF-4791-9937-C254F896E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4"/>
  <sheetViews>
    <sheetView tabSelected="1" view="pageBreakPreview" zoomScale="66" zoomScaleNormal="73" zoomScaleSheetLayoutView="66" workbookViewId="0">
      <selection activeCell="A7" sqref="A7:E17"/>
    </sheetView>
  </sheetViews>
  <sheetFormatPr baseColWidth="10" defaultColWidth="17.54296875" defaultRowHeight="25" customHeight="1"/>
  <cols>
    <col min="1" max="1" width="27.81640625" style="4" customWidth="1"/>
    <col min="2" max="2" width="33" style="4" customWidth="1"/>
    <col min="3" max="3" width="68.453125" style="4" customWidth="1"/>
    <col min="4" max="4" width="21.7265625" style="41" customWidth="1"/>
    <col min="5" max="5" width="27.08984375" style="41" bestFit="1" customWidth="1"/>
    <col min="6" max="6" width="21.26953125" style="4" bestFit="1" customWidth="1"/>
    <col min="7" max="7" width="17.81640625" style="4" bestFit="1" customWidth="1"/>
    <col min="8" max="8" width="8.26953125" style="4" customWidth="1"/>
    <col min="9" max="9" width="0.54296875" style="4" customWidth="1"/>
    <col min="10" max="10" width="57.26953125" style="4" hidden="1" customWidth="1"/>
    <col min="11" max="16384" width="17.54296875" style="4"/>
  </cols>
  <sheetData>
    <row r="1" spans="1:5" ht="25" customHeight="1" thickBot="1">
      <c r="A1" s="1"/>
      <c r="B1" s="2"/>
      <c r="C1" s="3"/>
      <c r="D1" s="3"/>
      <c r="E1" s="3"/>
    </row>
    <row r="2" spans="1:5" ht="25" customHeight="1" thickBot="1">
      <c r="A2" s="5"/>
      <c r="B2" s="6"/>
      <c r="C2" s="80" t="s">
        <v>0</v>
      </c>
      <c r="D2" s="82" t="s">
        <v>1</v>
      </c>
      <c r="E2" s="83"/>
    </row>
    <row r="3" spans="1:5" ht="25" customHeight="1" thickBot="1">
      <c r="A3" s="7"/>
      <c r="B3" s="8"/>
      <c r="C3" s="81"/>
      <c r="D3" s="9" t="s">
        <v>2</v>
      </c>
      <c r="E3" s="10"/>
    </row>
    <row r="4" spans="1:5" ht="25" customHeight="1" thickBot="1">
      <c r="A4" s="7"/>
      <c r="B4" s="8"/>
      <c r="C4" s="84" t="s">
        <v>3</v>
      </c>
      <c r="D4" s="86" t="s">
        <v>4</v>
      </c>
      <c r="E4" s="87"/>
    </row>
    <row r="5" spans="1:5" ht="25" customHeight="1" thickBot="1">
      <c r="A5" s="11"/>
      <c r="B5" s="12"/>
      <c r="C5" s="85"/>
      <c r="D5" s="88" t="s">
        <v>5</v>
      </c>
      <c r="E5" s="89"/>
    </row>
    <row r="6" spans="1:5" ht="25" customHeight="1">
      <c r="A6" s="13"/>
      <c r="B6" s="13"/>
      <c r="C6" s="13"/>
      <c r="D6" s="13"/>
      <c r="E6" s="13"/>
    </row>
    <row r="7" spans="1:5" ht="25" customHeight="1">
      <c r="A7" s="14" t="s">
        <v>6</v>
      </c>
      <c r="B7" s="14"/>
      <c r="C7" s="15">
        <v>45344</v>
      </c>
      <c r="D7" s="14" t="s">
        <v>7</v>
      </c>
      <c r="E7" s="16">
        <v>20240200270</v>
      </c>
    </row>
    <row r="8" spans="1:5" ht="25" customHeight="1">
      <c r="A8" s="17"/>
      <c r="B8" s="17"/>
      <c r="C8" s="17"/>
      <c r="D8" s="17"/>
      <c r="E8" s="17"/>
    </row>
    <row r="9" spans="1:5" ht="25" customHeight="1">
      <c r="A9" s="14" t="s">
        <v>8</v>
      </c>
      <c r="B9" s="14"/>
      <c r="C9" s="20" t="s">
        <v>219</v>
      </c>
      <c r="D9" s="18" t="s">
        <v>9</v>
      </c>
      <c r="E9" s="19" t="s">
        <v>413</v>
      </c>
    </row>
    <row r="10" spans="1:5" ht="25" customHeight="1">
      <c r="A10" s="17"/>
      <c r="B10" s="17"/>
      <c r="C10" s="17"/>
      <c r="D10" s="17"/>
      <c r="E10" s="17"/>
    </row>
    <row r="11" spans="1:5" ht="25" customHeight="1">
      <c r="A11" s="77" t="s">
        <v>10</v>
      </c>
      <c r="B11" s="78"/>
      <c r="C11" s="20" t="s">
        <v>219</v>
      </c>
      <c r="D11" s="18" t="s">
        <v>11</v>
      </c>
      <c r="E11" s="21"/>
    </row>
    <row r="12" spans="1:5" ht="25" customHeight="1">
      <c r="A12" s="17"/>
      <c r="B12" s="17"/>
      <c r="C12" s="17"/>
      <c r="D12" s="17"/>
      <c r="E12" s="17"/>
    </row>
    <row r="13" spans="1:5" ht="25" customHeight="1">
      <c r="A13" s="14" t="s">
        <v>12</v>
      </c>
      <c r="B13" s="14"/>
      <c r="C13" s="22" t="s">
        <v>220</v>
      </c>
      <c r="D13" s="18" t="s">
        <v>13</v>
      </c>
      <c r="E13" s="20" t="s">
        <v>14</v>
      </c>
    </row>
    <row r="14" spans="1:5" ht="25" customHeight="1">
      <c r="A14" s="17"/>
      <c r="B14" s="17"/>
      <c r="C14" s="17"/>
      <c r="D14" s="17"/>
      <c r="E14" s="17"/>
    </row>
    <row r="15" spans="1:5" ht="25" customHeight="1">
      <c r="A15" s="14" t="s">
        <v>15</v>
      </c>
      <c r="B15" s="14"/>
      <c r="C15" s="15">
        <v>45345</v>
      </c>
      <c r="D15" s="18" t="s">
        <v>16</v>
      </c>
      <c r="E15" s="90" t="s">
        <v>473</v>
      </c>
    </row>
    <row r="16" spans="1:5" ht="25" customHeight="1">
      <c r="A16" s="17"/>
      <c r="B16" s="17"/>
      <c r="C16" s="17"/>
      <c r="D16" s="17"/>
      <c r="E16" s="17"/>
    </row>
    <row r="17" spans="1:10" ht="25" customHeight="1">
      <c r="A17" s="14" t="s">
        <v>17</v>
      </c>
      <c r="B17" s="14"/>
      <c r="C17" s="20" t="s">
        <v>477</v>
      </c>
      <c r="D17" s="24"/>
      <c r="E17" s="25"/>
    </row>
    <row r="18" spans="1:10" ht="25" customHeight="1">
      <c r="A18" s="17"/>
      <c r="B18" s="17"/>
      <c r="C18" s="17"/>
      <c r="D18" s="17"/>
      <c r="E18" s="17"/>
    </row>
    <row r="19" spans="1:10" ht="25" customHeight="1">
      <c r="A19" s="14" t="s">
        <v>18</v>
      </c>
      <c r="B19" s="14"/>
      <c r="C19" s="20"/>
      <c r="D19" s="18" t="s">
        <v>19</v>
      </c>
      <c r="E19" s="23" t="s">
        <v>472</v>
      </c>
    </row>
    <row r="20" spans="1:10" ht="25" customHeight="1">
      <c r="A20" s="17"/>
      <c r="B20" s="17"/>
      <c r="C20" s="17"/>
      <c r="D20" s="17"/>
      <c r="E20" s="17"/>
    </row>
    <row r="21" spans="1:10" ht="25" customHeight="1">
      <c r="A21" s="14" t="s">
        <v>20</v>
      </c>
      <c r="B21" s="14"/>
      <c r="C21" s="26"/>
      <c r="D21" s="27"/>
      <c r="E21" s="28"/>
    </row>
    <row r="23" spans="1:10" s="1" customFormat="1" ht="28.5" customHeight="1">
      <c r="A23" s="29" t="s">
        <v>21</v>
      </c>
      <c r="B23" s="29" t="s">
        <v>22</v>
      </c>
      <c r="C23" s="29" t="s">
        <v>23</v>
      </c>
      <c r="D23" s="29" t="s">
        <v>24</v>
      </c>
      <c r="E23" s="30" t="s">
        <v>25</v>
      </c>
      <c r="F23" s="31" t="s">
        <v>26</v>
      </c>
      <c r="G23" s="31" t="s">
        <v>27</v>
      </c>
    </row>
    <row r="24" spans="1:10" ht="25" customHeight="1">
      <c r="A24" s="94" t="s">
        <v>28</v>
      </c>
      <c r="B24" s="91" t="s">
        <v>29</v>
      </c>
      <c r="C24" s="92" t="s">
        <v>30</v>
      </c>
      <c r="D24" s="91">
        <v>1</v>
      </c>
      <c r="E24" s="32"/>
      <c r="F24" s="33">
        <v>756</v>
      </c>
      <c r="G24" s="34">
        <f t="shared" ref="G24:G87" si="0">D24*F24</f>
        <v>756</v>
      </c>
      <c r="I24" s="1"/>
      <c r="J24" s="1"/>
    </row>
    <row r="25" spans="1:10" ht="25" customHeight="1">
      <c r="A25" s="94" t="s">
        <v>31</v>
      </c>
      <c r="B25" s="91" t="s">
        <v>32</v>
      </c>
      <c r="C25" s="92" t="s">
        <v>33</v>
      </c>
      <c r="D25" s="91">
        <v>1</v>
      </c>
      <c r="E25" s="32"/>
      <c r="F25" s="33">
        <v>756</v>
      </c>
      <c r="G25" s="34">
        <f t="shared" si="0"/>
        <v>756</v>
      </c>
      <c r="I25" s="1"/>
      <c r="J25" s="1"/>
    </row>
    <row r="26" spans="1:10" ht="25" customHeight="1">
      <c r="A26" s="94" t="s">
        <v>34</v>
      </c>
      <c r="B26" s="91" t="s">
        <v>414</v>
      </c>
      <c r="C26" s="92" t="s">
        <v>35</v>
      </c>
      <c r="D26" s="91">
        <v>1</v>
      </c>
      <c r="E26" s="32"/>
      <c r="F26" s="33">
        <v>756</v>
      </c>
      <c r="G26" s="34">
        <f t="shared" si="0"/>
        <v>756</v>
      </c>
      <c r="I26" s="1"/>
      <c r="J26" s="1"/>
    </row>
    <row r="27" spans="1:10" ht="25" customHeight="1">
      <c r="A27" s="94" t="s">
        <v>36</v>
      </c>
      <c r="B27" s="91" t="s">
        <v>415</v>
      </c>
      <c r="C27" s="92" t="s">
        <v>37</v>
      </c>
      <c r="D27" s="91">
        <v>1</v>
      </c>
      <c r="E27" s="32"/>
      <c r="F27" s="33">
        <v>756</v>
      </c>
      <c r="G27" s="34">
        <f t="shared" si="0"/>
        <v>756</v>
      </c>
      <c r="I27" s="1"/>
      <c r="J27" s="1"/>
    </row>
    <row r="28" spans="1:10" ht="25" customHeight="1">
      <c r="A28" s="94" t="s">
        <v>38</v>
      </c>
      <c r="B28" s="91" t="s">
        <v>39</v>
      </c>
      <c r="C28" s="92" t="s">
        <v>40</v>
      </c>
      <c r="D28" s="91">
        <v>1</v>
      </c>
      <c r="E28" s="32"/>
      <c r="F28" s="33">
        <v>756</v>
      </c>
      <c r="G28" s="34">
        <f t="shared" si="0"/>
        <v>756</v>
      </c>
      <c r="I28" s="1"/>
      <c r="J28" s="1"/>
    </row>
    <row r="29" spans="1:10" ht="25" customHeight="1">
      <c r="A29" s="94" t="s">
        <v>41</v>
      </c>
      <c r="B29" s="91" t="s">
        <v>42</v>
      </c>
      <c r="C29" s="92" t="s">
        <v>43</v>
      </c>
      <c r="D29" s="91">
        <v>1</v>
      </c>
      <c r="E29" s="32"/>
      <c r="F29" s="33">
        <v>756</v>
      </c>
      <c r="G29" s="34">
        <f t="shared" si="0"/>
        <v>756</v>
      </c>
      <c r="I29" s="1"/>
      <c r="J29" s="1"/>
    </row>
    <row r="30" spans="1:10" ht="25" customHeight="1">
      <c r="A30" s="94" t="s">
        <v>44</v>
      </c>
      <c r="B30" s="91" t="s">
        <v>45</v>
      </c>
      <c r="C30" s="92" t="s">
        <v>46</v>
      </c>
      <c r="D30" s="91">
        <v>1</v>
      </c>
      <c r="E30" s="32"/>
      <c r="F30" s="33">
        <v>756</v>
      </c>
      <c r="G30" s="34">
        <f t="shared" si="0"/>
        <v>756</v>
      </c>
      <c r="I30" s="1"/>
      <c r="J30" s="1"/>
    </row>
    <row r="31" spans="1:10" ht="25" customHeight="1">
      <c r="A31" s="94" t="s">
        <v>47</v>
      </c>
      <c r="B31" s="91" t="s">
        <v>416</v>
      </c>
      <c r="C31" s="92" t="s">
        <v>48</v>
      </c>
      <c r="D31" s="91">
        <v>1</v>
      </c>
      <c r="E31" s="32"/>
      <c r="F31" s="33">
        <v>756</v>
      </c>
      <c r="G31" s="34">
        <f t="shared" si="0"/>
        <v>756</v>
      </c>
      <c r="I31" s="1"/>
      <c r="J31" s="1"/>
    </row>
    <row r="32" spans="1:10" ht="25" customHeight="1">
      <c r="A32" s="94"/>
      <c r="B32" s="91"/>
      <c r="C32" s="92"/>
      <c r="D32" s="95">
        <v>8</v>
      </c>
      <c r="E32" s="32"/>
      <c r="F32" s="33"/>
      <c r="G32" s="34"/>
      <c r="I32" s="1"/>
      <c r="J32" s="1"/>
    </row>
    <row r="33" spans="1:10" ht="25" customHeight="1">
      <c r="A33" s="94" t="s">
        <v>49</v>
      </c>
      <c r="B33" s="91" t="s">
        <v>417</v>
      </c>
      <c r="C33" s="92" t="s">
        <v>50</v>
      </c>
      <c r="D33" s="91">
        <v>2</v>
      </c>
      <c r="E33" s="32"/>
      <c r="F33" s="33">
        <v>1134</v>
      </c>
      <c r="G33" s="34">
        <f t="shared" si="0"/>
        <v>2268</v>
      </c>
      <c r="I33" s="1"/>
      <c r="J33" s="1"/>
    </row>
    <row r="34" spans="1:10" ht="25" customHeight="1">
      <c r="A34" s="94" t="s">
        <v>51</v>
      </c>
      <c r="B34" s="91"/>
      <c r="C34" s="92" t="s">
        <v>52</v>
      </c>
      <c r="D34" s="91">
        <v>0</v>
      </c>
      <c r="E34" s="32"/>
      <c r="F34" s="33">
        <v>1134</v>
      </c>
      <c r="G34" s="34">
        <f t="shared" si="0"/>
        <v>0</v>
      </c>
      <c r="I34" s="1"/>
      <c r="J34" s="1"/>
    </row>
    <row r="35" spans="1:10" ht="25" customHeight="1">
      <c r="A35" s="94" t="s">
        <v>51</v>
      </c>
      <c r="B35" s="91" t="s">
        <v>418</v>
      </c>
      <c r="C35" s="92" t="s">
        <v>52</v>
      </c>
      <c r="D35" s="91">
        <v>1</v>
      </c>
      <c r="E35" s="32"/>
      <c r="F35" s="33">
        <v>1134</v>
      </c>
      <c r="G35" s="34">
        <f t="shared" si="0"/>
        <v>1134</v>
      </c>
      <c r="I35" s="1"/>
      <c r="J35" s="1"/>
    </row>
    <row r="36" spans="1:10" ht="25" customHeight="1">
      <c r="A36" s="94" t="s">
        <v>53</v>
      </c>
      <c r="B36" s="91" t="s">
        <v>419</v>
      </c>
      <c r="C36" s="92" t="s">
        <v>55</v>
      </c>
      <c r="D36" s="91">
        <v>1</v>
      </c>
      <c r="E36" s="32"/>
      <c r="F36" s="33">
        <v>1134</v>
      </c>
      <c r="G36" s="34">
        <f t="shared" si="0"/>
        <v>1134</v>
      </c>
      <c r="I36" s="1"/>
      <c r="J36" s="1"/>
    </row>
    <row r="37" spans="1:10" ht="25" customHeight="1">
      <c r="A37" s="94" t="s">
        <v>53</v>
      </c>
      <c r="B37" s="91" t="s">
        <v>54</v>
      </c>
      <c r="C37" s="92" t="s">
        <v>55</v>
      </c>
      <c r="D37" s="91">
        <v>1</v>
      </c>
      <c r="E37" s="32"/>
      <c r="F37" s="33">
        <v>1134</v>
      </c>
      <c r="G37" s="34">
        <f t="shared" si="0"/>
        <v>1134</v>
      </c>
      <c r="I37" s="1"/>
      <c r="J37" s="1"/>
    </row>
    <row r="38" spans="1:10" ht="25" customHeight="1">
      <c r="A38" s="94" t="s">
        <v>56</v>
      </c>
      <c r="B38" s="91" t="s">
        <v>57</v>
      </c>
      <c r="C38" s="92" t="s">
        <v>58</v>
      </c>
      <c r="D38" s="91">
        <v>1</v>
      </c>
      <c r="E38" s="32"/>
      <c r="F38" s="33">
        <v>1134</v>
      </c>
      <c r="G38" s="34">
        <f t="shared" si="0"/>
        <v>1134</v>
      </c>
      <c r="I38" s="1"/>
      <c r="J38" s="1"/>
    </row>
    <row r="39" spans="1:10" ht="25" customHeight="1">
      <c r="A39" s="94" t="s">
        <v>56</v>
      </c>
      <c r="B39" s="91" t="s">
        <v>420</v>
      </c>
      <c r="C39" s="92" t="s">
        <v>58</v>
      </c>
      <c r="D39" s="91">
        <v>1</v>
      </c>
      <c r="E39" s="32"/>
      <c r="F39" s="33">
        <v>1134</v>
      </c>
      <c r="G39" s="34">
        <f t="shared" si="0"/>
        <v>1134</v>
      </c>
      <c r="I39" s="1"/>
      <c r="J39" s="1"/>
    </row>
    <row r="40" spans="1:10" ht="25" customHeight="1">
      <c r="A40" s="94" t="s">
        <v>59</v>
      </c>
      <c r="B40" s="91" t="s">
        <v>60</v>
      </c>
      <c r="C40" s="92" t="s">
        <v>61</v>
      </c>
      <c r="D40" s="91">
        <v>2</v>
      </c>
      <c r="E40" s="32"/>
      <c r="F40" s="93">
        <v>1134</v>
      </c>
      <c r="G40" s="34">
        <f t="shared" si="0"/>
        <v>2268</v>
      </c>
      <c r="I40" s="1"/>
      <c r="J40" s="1"/>
    </row>
    <row r="41" spans="1:10" ht="25" customHeight="1">
      <c r="A41" s="94" t="s">
        <v>62</v>
      </c>
      <c r="B41" s="91" t="s">
        <v>60</v>
      </c>
      <c r="C41" s="92" t="s">
        <v>63</v>
      </c>
      <c r="D41" s="91">
        <v>2</v>
      </c>
      <c r="E41" s="32"/>
      <c r="F41" s="33">
        <v>1134</v>
      </c>
      <c r="G41" s="34">
        <f t="shared" si="0"/>
        <v>2268</v>
      </c>
      <c r="I41" s="1"/>
      <c r="J41" s="1"/>
    </row>
    <row r="42" spans="1:10" ht="25" customHeight="1">
      <c r="A42" s="94"/>
      <c r="B42" s="91"/>
      <c r="C42" s="92"/>
      <c r="D42" s="95">
        <v>11</v>
      </c>
      <c r="E42" s="32"/>
      <c r="F42" s="33"/>
      <c r="G42" s="34">
        <f t="shared" si="0"/>
        <v>0</v>
      </c>
      <c r="I42" s="1"/>
      <c r="J42" s="1"/>
    </row>
    <row r="43" spans="1:10" ht="25" customHeight="1">
      <c r="A43" s="94" t="s">
        <v>64</v>
      </c>
      <c r="B43" s="91" t="s">
        <v>65</v>
      </c>
      <c r="C43" s="92" t="s">
        <v>66</v>
      </c>
      <c r="D43" s="91">
        <v>2</v>
      </c>
      <c r="E43" s="32"/>
      <c r="F43" s="33">
        <v>1134</v>
      </c>
      <c r="G43" s="34">
        <f t="shared" si="0"/>
        <v>2268</v>
      </c>
      <c r="I43" s="1"/>
      <c r="J43" s="1"/>
    </row>
    <row r="44" spans="1:10" ht="25" customHeight="1">
      <c r="A44" s="94" t="s">
        <v>67</v>
      </c>
      <c r="B44" s="91" t="s">
        <v>474</v>
      </c>
      <c r="C44" s="92" t="s">
        <v>68</v>
      </c>
      <c r="D44" s="91">
        <v>1</v>
      </c>
      <c r="E44" s="32"/>
      <c r="F44" s="33">
        <v>1134</v>
      </c>
      <c r="G44" s="34">
        <f t="shared" si="0"/>
        <v>1134</v>
      </c>
      <c r="I44" s="1"/>
      <c r="J44" s="1"/>
    </row>
    <row r="45" spans="1:10" ht="25" customHeight="1">
      <c r="A45" s="94" t="s">
        <v>67</v>
      </c>
      <c r="B45" s="91" t="s">
        <v>421</v>
      </c>
      <c r="C45" s="92" t="s">
        <v>68</v>
      </c>
      <c r="D45" s="91">
        <v>1</v>
      </c>
      <c r="E45" s="32"/>
      <c r="F45" s="33">
        <v>1134</v>
      </c>
      <c r="G45" s="34">
        <f t="shared" si="0"/>
        <v>1134</v>
      </c>
      <c r="I45" s="1"/>
      <c r="J45" s="1"/>
    </row>
    <row r="46" spans="1:10" ht="25" customHeight="1">
      <c r="A46" s="94" t="s">
        <v>69</v>
      </c>
      <c r="B46" s="91"/>
      <c r="C46" s="92" t="s">
        <v>70</v>
      </c>
      <c r="D46" s="91">
        <v>0</v>
      </c>
      <c r="E46" s="32"/>
      <c r="F46" s="33">
        <v>1134</v>
      </c>
      <c r="G46" s="34">
        <f t="shared" si="0"/>
        <v>0</v>
      </c>
      <c r="I46" s="1"/>
      <c r="J46" s="1"/>
    </row>
    <row r="47" spans="1:10" ht="25" customHeight="1">
      <c r="A47" s="94" t="s">
        <v>69</v>
      </c>
      <c r="B47" s="91" t="s">
        <v>71</v>
      </c>
      <c r="C47" s="92" t="s">
        <v>70</v>
      </c>
      <c r="D47" s="91">
        <v>1</v>
      </c>
      <c r="E47" s="32"/>
      <c r="F47" s="33">
        <v>1134</v>
      </c>
      <c r="G47" s="34">
        <f t="shared" si="0"/>
        <v>1134</v>
      </c>
      <c r="I47" s="1"/>
      <c r="J47" s="1"/>
    </row>
    <row r="48" spans="1:10" ht="25" customHeight="1">
      <c r="A48" s="94" t="s">
        <v>72</v>
      </c>
      <c r="B48" s="91" t="s">
        <v>73</v>
      </c>
      <c r="C48" s="92" t="s">
        <v>74</v>
      </c>
      <c r="D48" s="91">
        <v>1</v>
      </c>
      <c r="E48" s="32"/>
      <c r="F48" s="33">
        <v>1134</v>
      </c>
      <c r="G48" s="34">
        <f t="shared" si="0"/>
        <v>1134</v>
      </c>
      <c r="I48" s="1"/>
      <c r="J48" s="1"/>
    </row>
    <row r="49" spans="1:10" ht="25" customHeight="1">
      <c r="A49" s="94" t="s">
        <v>72</v>
      </c>
      <c r="B49" s="91" t="s">
        <v>422</v>
      </c>
      <c r="C49" s="92" t="s">
        <v>74</v>
      </c>
      <c r="D49" s="91">
        <v>1</v>
      </c>
      <c r="E49" s="32"/>
      <c r="F49" s="33">
        <v>1134</v>
      </c>
      <c r="G49" s="34">
        <f t="shared" si="0"/>
        <v>1134</v>
      </c>
      <c r="I49" s="1"/>
      <c r="J49" s="1"/>
    </row>
    <row r="50" spans="1:10" ht="25" customHeight="1">
      <c r="A50" s="94" t="s">
        <v>75</v>
      </c>
      <c r="B50" s="91" t="s">
        <v>76</v>
      </c>
      <c r="C50" s="92" t="s">
        <v>77</v>
      </c>
      <c r="D50" s="91">
        <v>2</v>
      </c>
      <c r="E50" s="32"/>
      <c r="F50" s="93">
        <v>1134</v>
      </c>
      <c r="G50" s="34">
        <f t="shared" ref="G50:G52" si="1">D50*F50</f>
        <v>2268</v>
      </c>
      <c r="I50" s="1"/>
      <c r="J50" s="1"/>
    </row>
    <row r="51" spans="1:10" ht="25" customHeight="1">
      <c r="A51" s="94" t="s">
        <v>78</v>
      </c>
      <c r="B51" s="91" t="s">
        <v>79</v>
      </c>
      <c r="C51" s="92" t="s">
        <v>80</v>
      </c>
      <c r="D51" s="91">
        <v>2</v>
      </c>
      <c r="E51" s="32"/>
      <c r="F51" s="33">
        <v>1134</v>
      </c>
      <c r="G51" s="34">
        <f t="shared" si="1"/>
        <v>2268</v>
      </c>
      <c r="I51" s="1"/>
      <c r="J51" s="1"/>
    </row>
    <row r="52" spans="1:10" ht="25" customHeight="1">
      <c r="A52" s="94"/>
      <c r="B52" s="91"/>
      <c r="C52" s="92"/>
      <c r="D52" s="95">
        <v>11</v>
      </c>
      <c r="E52" s="32"/>
      <c r="F52" s="33"/>
      <c r="G52" s="34">
        <f t="shared" si="1"/>
        <v>0</v>
      </c>
      <c r="I52" s="1"/>
      <c r="J52" s="1"/>
    </row>
    <row r="53" spans="1:10" ht="25" customHeight="1">
      <c r="A53" s="96" t="s">
        <v>81</v>
      </c>
      <c r="B53" s="96" t="s">
        <v>423</v>
      </c>
      <c r="C53" s="97" t="s">
        <v>82</v>
      </c>
      <c r="D53" s="98">
        <v>1</v>
      </c>
      <c r="E53" s="32"/>
      <c r="F53" s="93">
        <v>1134</v>
      </c>
      <c r="G53" s="93">
        <v>1134</v>
      </c>
      <c r="I53" s="1"/>
      <c r="J53" s="1"/>
    </row>
    <row r="54" spans="1:10" ht="25" customHeight="1">
      <c r="A54" s="99" t="s">
        <v>83</v>
      </c>
      <c r="B54" s="91" t="s">
        <v>84</v>
      </c>
      <c r="C54" s="97" t="s">
        <v>85</v>
      </c>
      <c r="D54" s="98">
        <v>1</v>
      </c>
      <c r="E54" s="32"/>
      <c r="F54" s="93">
        <v>1134</v>
      </c>
      <c r="G54" s="34">
        <f t="shared" si="0"/>
        <v>1134</v>
      </c>
      <c r="I54" s="1"/>
      <c r="J54" s="1"/>
    </row>
    <row r="55" spans="1:10" ht="25" customHeight="1">
      <c r="A55" s="100"/>
      <c r="B55" s="91"/>
      <c r="C55" s="97"/>
      <c r="D55" s="101">
        <v>2</v>
      </c>
      <c r="E55" s="32"/>
      <c r="F55" s="33"/>
      <c r="G55" s="34">
        <f t="shared" si="0"/>
        <v>0</v>
      </c>
      <c r="I55" s="1"/>
      <c r="J55" s="1"/>
    </row>
    <row r="56" spans="1:10" ht="25" customHeight="1">
      <c r="A56" s="102" t="s">
        <v>86</v>
      </c>
      <c r="B56" s="102" t="s">
        <v>87</v>
      </c>
      <c r="C56" s="103" t="s">
        <v>88</v>
      </c>
      <c r="D56" s="91">
        <v>4</v>
      </c>
      <c r="E56" s="32"/>
      <c r="F56" s="33">
        <v>88.2</v>
      </c>
      <c r="G56" s="34">
        <f t="shared" si="0"/>
        <v>352.8</v>
      </c>
      <c r="I56" s="1"/>
      <c r="J56" s="1"/>
    </row>
    <row r="57" spans="1:10" ht="25" customHeight="1">
      <c r="A57" s="102" t="s">
        <v>86</v>
      </c>
      <c r="B57" s="102" t="s">
        <v>424</v>
      </c>
      <c r="C57" s="103" t="s">
        <v>88</v>
      </c>
      <c r="D57" s="91">
        <v>6</v>
      </c>
      <c r="E57" s="32"/>
      <c r="F57" s="33">
        <v>88.2</v>
      </c>
      <c r="G57" s="34">
        <f t="shared" si="0"/>
        <v>529.20000000000005</v>
      </c>
      <c r="I57" s="1"/>
      <c r="J57" s="1"/>
    </row>
    <row r="58" spans="1:10" ht="25" customHeight="1">
      <c r="A58" s="102" t="s">
        <v>89</v>
      </c>
      <c r="B58" s="102" t="s">
        <v>90</v>
      </c>
      <c r="C58" s="103" t="s">
        <v>91</v>
      </c>
      <c r="D58" s="91">
        <v>3</v>
      </c>
      <c r="E58" s="32"/>
      <c r="F58" s="33">
        <v>88.2</v>
      </c>
      <c r="G58" s="34">
        <f t="shared" si="0"/>
        <v>264.60000000000002</v>
      </c>
      <c r="I58" s="1"/>
      <c r="J58" s="1"/>
    </row>
    <row r="59" spans="1:10" ht="25" customHeight="1">
      <c r="A59" s="102" t="s">
        <v>89</v>
      </c>
      <c r="B59" s="102" t="s">
        <v>425</v>
      </c>
      <c r="C59" s="103" t="s">
        <v>91</v>
      </c>
      <c r="D59" s="91">
        <v>1</v>
      </c>
      <c r="E59" s="32"/>
      <c r="F59" s="33">
        <v>88.2</v>
      </c>
      <c r="G59" s="34">
        <f t="shared" si="0"/>
        <v>88.2</v>
      </c>
      <c r="I59" s="1"/>
      <c r="J59" s="1"/>
    </row>
    <row r="60" spans="1:10" ht="25" customHeight="1">
      <c r="A60" s="102" t="s">
        <v>92</v>
      </c>
      <c r="B60" s="102" t="s">
        <v>426</v>
      </c>
      <c r="C60" s="103" t="s">
        <v>93</v>
      </c>
      <c r="D60" s="91">
        <v>4</v>
      </c>
      <c r="E60" s="32"/>
      <c r="F60" s="33">
        <v>88.2</v>
      </c>
      <c r="G60" s="34">
        <f t="shared" si="0"/>
        <v>352.8</v>
      </c>
      <c r="I60" s="1"/>
      <c r="J60" s="1"/>
    </row>
    <row r="61" spans="1:10" ht="25" customHeight="1">
      <c r="A61" s="102" t="s">
        <v>92</v>
      </c>
      <c r="B61" s="102" t="s">
        <v>94</v>
      </c>
      <c r="C61" s="103" t="s">
        <v>93</v>
      </c>
      <c r="D61" s="91">
        <v>11</v>
      </c>
      <c r="E61" s="32"/>
      <c r="F61" s="33">
        <v>88.2</v>
      </c>
      <c r="G61" s="34">
        <f t="shared" si="0"/>
        <v>970.2</v>
      </c>
      <c r="I61" s="1"/>
      <c r="J61" s="1"/>
    </row>
    <row r="62" spans="1:10" ht="25" customHeight="1">
      <c r="A62" s="102" t="s">
        <v>95</v>
      </c>
      <c r="B62" s="104" t="s">
        <v>96</v>
      </c>
      <c r="C62" s="103" t="s">
        <v>97</v>
      </c>
      <c r="D62" s="91">
        <v>11</v>
      </c>
      <c r="E62" s="32"/>
      <c r="F62" s="33">
        <v>88.2</v>
      </c>
      <c r="G62" s="34">
        <f t="shared" si="0"/>
        <v>970.2</v>
      </c>
      <c r="I62" s="1"/>
      <c r="J62" s="1"/>
    </row>
    <row r="63" spans="1:10" ht="25" customHeight="1">
      <c r="A63" s="102" t="s">
        <v>95</v>
      </c>
      <c r="B63" s="104" t="s">
        <v>98</v>
      </c>
      <c r="C63" s="103" t="s">
        <v>97</v>
      </c>
      <c r="D63" s="91">
        <v>4</v>
      </c>
      <c r="E63" s="32"/>
      <c r="F63" s="33">
        <v>88.2</v>
      </c>
      <c r="G63" s="34">
        <f t="shared" si="0"/>
        <v>352.8</v>
      </c>
      <c r="I63" s="1"/>
      <c r="J63" s="1"/>
    </row>
    <row r="64" spans="1:10" ht="25" customHeight="1">
      <c r="A64" s="102" t="s">
        <v>99</v>
      </c>
      <c r="B64" s="105" t="s">
        <v>100</v>
      </c>
      <c r="C64" s="103" t="s">
        <v>101</v>
      </c>
      <c r="D64" s="91">
        <v>8</v>
      </c>
      <c r="E64" s="32"/>
      <c r="F64" s="33">
        <v>88.2</v>
      </c>
      <c r="G64" s="34">
        <f t="shared" si="0"/>
        <v>705.6</v>
      </c>
      <c r="I64" s="1"/>
      <c r="J64" s="1"/>
    </row>
    <row r="65" spans="1:10" ht="25" customHeight="1">
      <c r="A65" s="102" t="s">
        <v>99</v>
      </c>
      <c r="B65" s="105" t="s">
        <v>102</v>
      </c>
      <c r="C65" s="103" t="s">
        <v>101</v>
      </c>
      <c r="D65" s="91">
        <v>2</v>
      </c>
      <c r="E65" s="32"/>
      <c r="F65" s="33">
        <v>88.2</v>
      </c>
      <c r="G65" s="34">
        <f t="shared" si="0"/>
        <v>176.4</v>
      </c>
      <c r="I65" s="1"/>
      <c r="J65" s="1"/>
    </row>
    <row r="66" spans="1:10" ht="25" customHeight="1">
      <c r="A66" s="102" t="s">
        <v>103</v>
      </c>
      <c r="B66" s="106" t="s">
        <v>104</v>
      </c>
      <c r="C66" s="103" t="s">
        <v>105</v>
      </c>
      <c r="D66" s="91">
        <v>10</v>
      </c>
      <c r="E66" s="32"/>
      <c r="F66" s="93">
        <v>88.2</v>
      </c>
      <c r="G66" s="34">
        <f t="shared" si="0"/>
        <v>882</v>
      </c>
      <c r="I66" s="1"/>
      <c r="J66" s="1"/>
    </row>
    <row r="67" spans="1:10" ht="25" customHeight="1">
      <c r="A67" s="102" t="s">
        <v>106</v>
      </c>
      <c r="B67" s="105" t="s">
        <v>107</v>
      </c>
      <c r="C67" s="103" t="s">
        <v>108</v>
      </c>
      <c r="D67" s="91">
        <v>10</v>
      </c>
      <c r="E67" s="32"/>
      <c r="F67" s="33">
        <v>88.2</v>
      </c>
      <c r="G67" s="34">
        <f t="shared" si="0"/>
        <v>882</v>
      </c>
      <c r="I67" s="1"/>
      <c r="J67" s="1"/>
    </row>
    <row r="68" spans="1:10" ht="25" customHeight="1">
      <c r="A68" s="102" t="s">
        <v>109</v>
      </c>
      <c r="B68" s="106" t="s">
        <v>110</v>
      </c>
      <c r="C68" s="103" t="s">
        <v>111</v>
      </c>
      <c r="D68" s="91">
        <v>10</v>
      </c>
      <c r="E68" s="32"/>
      <c r="F68" s="33">
        <v>88.2</v>
      </c>
      <c r="G68" s="34">
        <f t="shared" si="0"/>
        <v>882</v>
      </c>
      <c r="I68" s="1"/>
      <c r="J68" s="1"/>
    </row>
    <row r="69" spans="1:10" ht="25" customHeight="1">
      <c r="A69" s="102" t="s">
        <v>112</v>
      </c>
      <c r="B69" s="105" t="s">
        <v>427</v>
      </c>
      <c r="C69" s="103" t="s">
        <v>113</v>
      </c>
      <c r="D69" s="91">
        <v>10</v>
      </c>
      <c r="E69" s="32"/>
      <c r="F69" s="33">
        <v>88.2</v>
      </c>
      <c r="G69" s="34">
        <f t="shared" si="0"/>
        <v>882</v>
      </c>
      <c r="I69" s="1"/>
      <c r="J69" s="1"/>
    </row>
    <row r="70" spans="1:10" ht="25" customHeight="1">
      <c r="A70" s="102"/>
      <c r="B70" s="105"/>
      <c r="C70" s="103"/>
      <c r="D70" s="95">
        <v>103</v>
      </c>
      <c r="E70" s="32"/>
      <c r="F70" s="33"/>
      <c r="G70" s="34">
        <f t="shared" si="0"/>
        <v>0</v>
      </c>
      <c r="I70" s="1"/>
      <c r="J70" s="1"/>
    </row>
    <row r="71" spans="1:10" ht="25" customHeight="1">
      <c r="A71" s="94" t="s">
        <v>114</v>
      </c>
      <c r="B71" s="91" t="s">
        <v>115</v>
      </c>
      <c r="C71" s="92" t="s">
        <v>428</v>
      </c>
      <c r="D71" s="91">
        <v>10</v>
      </c>
      <c r="E71" s="32"/>
      <c r="F71" s="33">
        <v>88.2</v>
      </c>
      <c r="G71" s="34">
        <f t="shared" si="0"/>
        <v>882</v>
      </c>
      <c r="I71" s="1"/>
      <c r="J71" s="1"/>
    </row>
    <row r="72" spans="1:10" ht="25" customHeight="1">
      <c r="A72" s="94" t="s">
        <v>116</v>
      </c>
      <c r="B72" s="91" t="s">
        <v>117</v>
      </c>
      <c r="C72" s="92" t="s">
        <v>429</v>
      </c>
      <c r="D72" s="91">
        <v>10</v>
      </c>
      <c r="E72" s="32"/>
      <c r="F72" s="33">
        <v>88.2</v>
      </c>
      <c r="G72" s="34">
        <f t="shared" si="0"/>
        <v>882</v>
      </c>
      <c r="I72" s="1"/>
      <c r="J72" s="1"/>
    </row>
    <row r="73" spans="1:10" ht="25" customHeight="1">
      <c r="A73" s="94" t="s">
        <v>118</v>
      </c>
      <c r="B73" s="91" t="s">
        <v>119</v>
      </c>
      <c r="C73" s="92" t="s">
        <v>430</v>
      </c>
      <c r="D73" s="91">
        <v>0</v>
      </c>
      <c r="E73" s="32"/>
      <c r="F73" s="33">
        <v>88.2</v>
      </c>
      <c r="G73" s="34">
        <f t="shared" si="0"/>
        <v>0</v>
      </c>
      <c r="I73" s="1"/>
      <c r="J73" s="1"/>
    </row>
    <row r="74" spans="1:10" ht="25" customHeight="1">
      <c r="A74" s="94" t="s">
        <v>118</v>
      </c>
      <c r="B74" s="91" t="s">
        <v>431</v>
      </c>
      <c r="C74" s="92" t="s">
        <v>430</v>
      </c>
      <c r="D74" s="91">
        <v>0</v>
      </c>
      <c r="E74" s="32"/>
      <c r="F74" s="93">
        <v>88.2</v>
      </c>
      <c r="G74" s="34"/>
      <c r="I74" s="1"/>
      <c r="J74" s="1"/>
    </row>
    <row r="75" spans="1:10" ht="25" customHeight="1">
      <c r="A75" s="94" t="s">
        <v>120</v>
      </c>
      <c r="B75" s="91" t="s">
        <v>121</v>
      </c>
      <c r="C75" s="92" t="s">
        <v>432</v>
      </c>
      <c r="D75" s="91">
        <v>0</v>
      </c>
      <c r="E75" s="32"/>
      <c r="F75" s="93">
        <v>88.2</v>
      </c>
      <c r="G75" s="34">
        <f t="shared" si="0"/>
        <v>0</v>
      </c>
      <c r="I75" s="1"/>
      <c r="J75" s="1"/>
    </row>
    <row r="76" spans="1:10" ht="25" customHeight="1">
      <c r="A76" s="94" t="s">
        <v>122</v>
      </c>
      <c r="B76" s="91" t="s">
        <v>124</v>
      </c>
      <c r="C76" s="92" t="s">
        <v>433</v>
      </c>
      <c r="D76" s="91">
        <v>10</v>
      </c>
      <c r="E76" s="32"/>
      <c r="F76" s="93">
        <v>88.2</v>
      </c>
      <c r="G76" s="34">
        <f t="shared" si="0"/>
        <v>882</v>
      </c>
      <c r="I76" s="1"/>
      <c r="J76" s="1"/>
    </row>
    <row r="77" spans="1:10" ht="25" customHeight="1">
      <c r="A77" s="94" t="s">
        <v>434</v>
      </c>
      <c r="B77" s="91" t="s">
        <v>123</v>
      </c>
      <c r="C77" s="92" t="s">
        <v>435</v>
      </c>
      <c r="D77" s="91">
        <v>2</v>
      </c>
      <c r="E77" s="32"/>
      <c r="F77" s="93">
        <v>88.2</v>
      </c>
      <c r="G77" s="34">
        <f t="shared" si="0"/>
        <v>176.4</v>
      </c>
      <c r="I77" s="1"/>
      <c r="J77" s="1"/>
    </row>
    <row r="78" spans="1:10" ht="25" customHeight="1">
      <c r="A78" s="94"/>
      <c r="B78" s="91"/>
      <c r="C78" s="92"/>
      <c r="D78" s="95">
        <v>52</v>
      </c>
      <c r="E78" s="32"/>
      <c r="F78" s="33"/>
      <c r="G78" s="34">
        <f t="shared" si="0"/>
        <v>0</v>
      </c>
      <c r="I78" s="1"/>
      <c r="J78" s="1"/>
    </row>
    <row r="79" spans="1:10" ht="25" customHeight="1">
      <c r="A79" s="106" t="s">
        <v>125</v>
      </c>
      <c r="B79" s="106" t="s">
        <v>87</v>
      </c>
      <c r="C79" s="103" t="s">
        <v>126</v>
      </c>
      <c r="D79" s="91">
        <v>3</v>
      </c>
      <c r="E79" s="32"/>
      <c r="F79" s="33">
        <v>75.599999999999994</v>
      </c>
      <c r="G79" s="34">
        <f t="shared" si="0"/>
        <v>226.79999999999998</v>
      </c>
      <c r="I79" s="1"/>
      <c r="J79" s="1"/>
    </row>
    <row r="80" spans="1:10" ht="25" customHeight="1">
      <c r="A80" s="105" t="s">
        <v>127</v>
      </c>
      <c r="B80" s="105" t="s">
        <v>128</v>
      </c>
      <c r="C80" s="103" t="s">
        <v>129</v>
      </c>
      <c r="D80" s="91">
        <v>4</v>
      </c>
      <c r="E80" s="32"/>
      <c r="F80" s="33">
        <v>75.599999999999994</v>
      </c>
      <c r="G80" s="34">
        <f t="shared" si="0"/>
        <v>302.39999999999998</v>
      </c>
      <c r="I80" s="1"/>
      <c r="J80" s="1"/>
    </row>
    <row r="81" spans="1:10" ht="25" customHeight="1">
      <c r="A81" s="106" t="s">
        <v>130</v>
      </c>
      <c r="B81" s="106" t="s">
        <v>131</v>
      </c>
      <c r="C81" s="103" t="s">
        <v>132</v>
      </c>
      <c r="D81" s="91">
        <v>4</v>
      </c>
      <c r="E81" s="32"/>
      <c r="F81" s="33">
        <v>75.599999999999994</v>
      </c>
      <c r="G81" s="34">
        <f t="shared" si="0"/>
        <v>302.39999999999998</v>
      </c>
      <c r="I81" s="1"/>
      <c r="J81" s="1"/>
    </row>
    <row r="82" spans="1:10" ht="25" customHeight="1">
      <c r="A82" s="105" t="s">
        <v>133</v>
      </c>
      <c r="B82" s="105" t="s">
        <v>134</v>
      </c>
      <c r="C82" s="103" t="s">
        <v>135</v>
      </c>
      <c r="D82" s="91">
        <v>4</v>
      </c>
      <c r="E82" s="32"/>
      <c r="F82" s="33">
        <v>75.599999999999994</v>
      </c>
      <c r="G82" s="34">
        <f t="shared" si="0"/>
        <v>302.39999999999998</v>
      </c>
      <c r="I82" s="1"/>
      <c r="J82" s="1"/>
    </row>
    <row r="83" spans="1:10" ht="25" customHeight="1">
      <c r="A83" s="106" t="s">
        <v>136</v>
      </c>
      <c r="B83" s="106" t="s">
        <v>139</v>
      </c>
      <c r="C83" s="103" t="s">
        <v>138</v>
      </c>
      <c r="D83" s="91">
        <v>1</v>
      </c>
      <c r="E83" s="32"/>
      <c r="F83" s="33">
        <v>75.599999999999994</v>
      </c>
      <c r="G83" s="34">
        <f t="shared" si="0"/>
        <v>75.599999999999994</v>
      </c>
      <c r="I83" s="1"/>
      <c r="J83" s="1"/>
    </row>
    <row r="84" spans="1:10" ht="25" customHeight="1">
      <c r="A84" s="106" t="s">
        <v>136</v>
      </c>
      <c r="B84" s="106" t="s">
        <v>137</v>
      </c>
      <c r="C84" s="103" t="s">
        <v>138</v>
      </c>
      <c r="D84" s="91">
        <v>3</v>
      </c>
      <c r="E84" s="32"/>
      <c r="F84" s="33">
        <v>75.599999999999994</v>
      </c>
      <c r="G84" s="34">
        <f t="shared" si="0"/>
        <v>226.79999999999998</v>
      </c>
      <c r="I84" s="1"/>
      <c r="J84" s="1"/>
    </row>
    <row r="85" spans="1:10" ht="25" customHeight="1">
      <c r="A85" s="105" t="s">
        <v>140</v>
      </c>
      <c r="B85" s="105" t="s">
        <v>141</v>
      </c>
      <c r="C85" s="103" t="s">
        <v>142</v>
      </c>
      <c r="D85" s="91">
        <v>3</v>
      </c>
      <c r="E85" s="32"/>
      <c r="F85" s="33">
        <v>75.599999999999994</v>
      </c>
      <c r="G85" s="34">
        <f t="shared" si="0"/>
        <v>226.79999999999998</v>
      </c>
      <c r="I85" s="1"/>
      <c r="J85" s="1"/>
    </row>
    <row r="86" spans="1:10" ht="25" customHeight="1">
      <c r="A86" s="105" t="s">
        <v>140</v>
      </c>
      <c r="B86" s="105" t="s">
        <v>436</v>
      </c>
      <c r="C86" s="103" t="s">
        <v>142</v>
      </c>
      <c r="D86" s="91">
        <v>1</v>
      </c>
      <c r="E86" s="32"/>
      <c r="F86" s="33">
        <v>75.599999999999994</v>
      </c>
      <c r="G86" s="34">
        <f t="shared" si="0"/>
        <v>75.599999999999994</v>
      </c>
      <c r="I86" s="1"/>
      <c r="J86" s="1"/>
    </row>
    <row r="87" spans="1:10" ht="25" customHeight="1">
      <c r="A87" s="106" t="s">
        <v>143</v>
      </c>
      <c r="B87" s="106" t="s">
        <v>144</v>
      </c>
      <c r="C87" s="103" t="s">
        <v>145</v>
      </c>
      <c r="D87" s="91">
        <v>4</v>
      </c>
      <c r="E87" s="32"/>
      <c r="F87" s="33">
        <v>75.599999999999994</v>
      </c>
      <c r="G87" s="34">
        <f t="shared" si="0"/>
        <v>302.39999999999998</v>
      </c>
      <c r="I87" s="1"/>
      <c r="J87" s="1"/>
    </row>
    <row r="88" spans="1:10" ht="25" customHeight="1">
      <c r="A88" s="105" t="s">
        <v>146</v>
      </c>
      <c r="B88" s="105" t="s">
        <v>144</v>
      </c>
      <c r="C88" s="103" t="s">
        <v>147</v>
      </c>
      <c r="D88" s="91">
        <v>2</v>
      </c>
      <c r="E88" s="32"/>
      <c r="F88" s="33">
        <v>75.599999999999994</v>
      </c>
      <c r="G88" s="34">
        <f t="shared" ref="G88:G102" si="2">D88*F88</f>
        <v>151.19999999999999</v>
      </c>
      <c r="I88" s="1"/>
      <c r="J88" s="1"/>
    </row>
    <row r="89" spans="1:10" ht="25" customHeight="1">
      <c r="A89" s="105" t="s">
        <v>146</v>
      </c>
      <c r="B89" s="105" t="s">
        <v>148</v>
      </c>
      <c r="C89" s="103" t="s">
        <v>147</v>
      </c>
      <c r="D89" s="91">
        <v>2</v>
      </c>
      <c r="E89" s="32"/>
      <c r="F89" s="33">
        <v>75.599999999999994</v>
      </c>
      <c r="G89" s="34">
        <f t="shared" si="2"/>
        <v>151.19999999999999</v>
      </c>
      <c r="I89" s="1"/>
      <c r="J89" s="1"/>
    </row>
    <row r="90" spans="1:10" ht="25" customHeight="1">
      <c r="A90" s="105" t="s">
        <v>149</v>
      </c>
      <c r="B90" s="105" t="s">
        <v>144</v>
      </c>
      <c r="C90" s="103" t="s">
        <v>150</v>
      </c>
      <c r="D90" s="91">
        <v>2</v>
      </c>
      <c r="E90" s="32"/>
      <c r="F90" s="33">
        <v>75.599999999999994</v>
      </c>
      <c r="G90" s="34">
        <f t="shared" si="2"/>
        <v>151.19999999999999</v>
      </c>
      <c r="I90" s="1"/>
      <c r="J90" s="1"/>
    </row>
    <row r="91" spans="1:10" ht="25" customHeight="1">
      <c r="A91" s="105" t="s">
        <v>149</v>
      </c>
      <c r="B91" s="102" t="s">
        <v>437</v>
      </c>
      <c r="C91" s="103" t="s">
        <v>150</v>
      </c>
      <c r="D91" s="91">
        <v>2</v>
      </c>
      <c r="E91" s="32"/>
      <c r="F91" s="33">
        <v>75.599999999999994</v>
      </c>
      <c r="G91" s="34">
        <f t="shared" si="2"/>
        <v>151.19999999999999</v>
      </c>
      <c r="I91" s="1"/>
      <c r="J91" s="1"/>
    </row>
    <row r="92" spans="1:10" ht="25" customHeight="1">
      <c r="A92" s="105" t="s">
        <v>151</v>
      </c>
      <c r="B92" s="105" t="s">
        <v>438</v>
      </c>
      <c r="C92" s="103" t="s">
        <v>152</v>
      </c>
      <c r="D92" s="91">
        <v>2</v>
      </c>
      <c r="E92" s="32"/>
      <c r="F92" s="33">
        <v>75.599999999999994</v>
      </c>
      <c r="G92" s="34">
        <f t="shared" si="2"/>
        <v>151.19999999999999</v>
      </c>
      <c r="I92" s="1"/>
      <c r="J92" s="1"/>
    </row>
    <row r="93" spans="1:10" ht="25" customHeight="1">
      <c r="A93" s="105" t="s">
        <v>151</v>
      </c>
      <c r="B93" s="105" t="s">
        <v>218</v>
      </c>
      <c r="C93" s="103" t="s">
        <v>439</v>
      </c>
      <c r="D93" s="91">
        <v>2</v>
      </c>
      <c r="E93" s="32"/>
      <c r="F93" s="33">
        <v>75.599999999999994</v>
      </c>
      <c r="G93" s="34">
        <f t="shared" si="2"/>
        <v>151.19999999999999</v>
      </c>
      <c r="I93" s="1"/>
      <c r="J93" s="1"/>
    </row>
    <row r="94" spans="1:10" ht="25" customHeight="1">
      <c r="A94" s="105" t="s">
        <v>153</v>
      </c>
      <c r="B94" s="105" t="s">
        <v>440</v>
      </c>
      <c r="C94" s="103" t="s">
        <v>441</v>
      </c>
      <c r="D94" s="91">
        <v>2</v>
      </c>
      <c r="E94" s="32"/>
      <c r="F94" s="33">
        <v>75.599999999999994</v>
      </c>
      <c r="G94" s="34">
        <f t="shared" si="2"/>
        <v>151.19999999999999</v>
      </c>
      <c r="I94" s="1"/>
      <c r="J94" s="1"/>
    </row>
    <row r="95" spans="1:10" ht="25" customHeight="1">
      <c r="A95" s="105" t="s">
        <v>153</v>
      </c>
      <c r="B95" s="105" t="s">
        <v>442</v>
      </c>
      <c r="C95" s="103" t="s">
        <v>441</v>
      </c>
      <c r="D95" s="91">
        <v>2</v>
      </c>
      <c r="E95" s="32"/>
      <c r="F95" s="33">
        <v>75.599999999999994</v>
      </c>
      <c r="G95" s="34">
        <f t="shared" si="2"/>
        <v>151.19999999999999</v>
      </c>
      <c r="I95" s="1"/>
      <c r="J95" s="1"/>
    </row>
    <row r="96" spans="1:10" ht="25" customHeight="1">
      <c r="A96" s="105" t="s">
        <v>154</v>
      </c>
      <c r="B96" s="105" t="s">
        <v>443</v>
      </c>
      <c r="C96" s="103" t="s">
        <v>444</v>
      </c>
      <c r="D96" s="91">
        <v>2</v>
      </c>
      <c r="E96" s="32"/>
      <c r="F96" s="33">
        <v>75.599999999999994</v>
      </c>
      <c r="G96" s="34">
        <f t="shared" si="2"/>
        <v>151.19999999999999</v>
      </c>
      <c r="I96" s="1"/>
      <c r="J96" s="1"/>
    </row>
    <row r="97" spans="1:10" ht="25" customHeight="1">
      <c r="A97" s="105" t="s">
        <v>154</v>
      </c>
      <c r="B97" s="105" t="s">
        <v>445</v>
      </c>
      <c r="C97" s="103" t="s">
        <v>444</v>
      </c>
      <c r="D97" s="91">
        <v>2</v>
      </c>
      <c r="E97" s="32"/>
      <c r="F97" s="33">
        <v>75.599999999999994</v>
      </c>
      <c r="G97" s="34">
        <f t="shared" si="2"/>
        <v>151.19999999999999</v>
      </c>
      <c r="I97" s="1"/>
      <c r="J97" s="1"/>
    </row>
    <row r="98" spans="1:10" ht="25" customHeight="1">
      <c r="A98" s="94" t="s">
        <v>155</v>
      </c>
      <c r="B98" s="91" t="s">
        <v>156</v>
      </c>
      <c r="C98" s="103" t="s">
        <v>157</v>
      </c>
      <c r="D98" s="91">
        <v>2</v>
      </c>
      <c r="E98" s="32"/>
      <c r="F98" s="33">
        <v>75.599999999999994</v>
      </c>
      <c r="G98" s="34">
        <f t="shared" si="2"/>
        <v>151.19999999999999</v>
      </c>
      <c r="I98" s="1"/>
      <c r="J98" s="1"/>
    </row>
    <row r="99" spans="1:10" ht="25" customHeight="1">
      <c r="A99" s="94" t="s">
        <v>158</v>
      </c>
      <c r="B99" s="91" t="s">
        <v>159</v>
      </c>
      <c r="C99" s="103" t="s">
        <v>160</v>
      </c>
      <c r="D99" s="91">
        <v>4</v>
      </c>
      <c r="E99" s="32"/>
      <c r="F99" s="33">
        <v>75.599999999999994</v>
      </c>
      <c r="G99" s="34">
        <f t="shared" si="2"/>
        <v>302.39999999999998</v>
      </c>
      <c r="I99" s="1"/>
      <c r="J99" s="1"/>
    </row>
    <row r="100" spans="1:10" ht="25" customHeight="1">
      <c r="A100" s="94" t="s">
        <v>161</v>
      </c>
      <c r="B100" s="91" t="s">
        <v>162</v>
      </c>
      <c r="C100" s="103" t="s">
        <v>163</v>
      </c>
      <c r="D100" s="91">
        <v>4</v>
      </c>
      <c r="E100" s="32"/>
      <c r="F100" s="33">
        <v>75.599999999999994</v>
      </c>
      <c r="G100" s="34">
        <f t="shared" si="2"/>
        <v>302.39999999999998</v>
      </c>
      <c r="I100" s="1"/>
      <c r="J100" s="1"/>
    </row>
    <row r="101" spans="1:10" ht="25" customHeight="1">
      <c r="A101" s="94" t="s">
        <v>164</v>
      </c>
      <c r="B101" s="91" t="s">
        <v>165</v>
      </c>
      <c r="C101" s="103" t="s">
        <v>166</v>
      </c>
      <c r="D101" s="91">
        <v>4</v>
      </c>
      <c r="E101" s="32"/>
      <c r="F101" s="33">
        <v>75.599999999999994</v>
      </c>
      <c r="G101" s="34">
        <f t="shared" si="2"/>
        <v>302.39999999999998</v>
      </c>
      <c r="I101" s="1"/>
      <c r="J101" s="1"/>
    </row>
    <row r="102" spans="1:10" ht="25" customHeight="1">
      <c r="A102" s="94" t="s">
        <v>167</v>
      </c>
      <c r="B102" s="91" t="s">
        <v>168</v>
      </c>
      <c r="C102" s="103" t="s">
        <v>169</v>
      </c>
      <c r="D102" s="91">
        <v>4</v>
      </c>
      <c r="E102" s="32"/>
      <c r="F102" s="33">
        <v>75.599999999999994</v>
      </c>
      <c r="G102" s="34">
        <f t="shared" si="2"/>
        <v>302.39999999999998</v>
      </c>
      <c r="I102" s="1"/>
      <c r="J102" s="1"/>
    </row>
    <row r="103" spans="1:10" ht="25" customHeight="1">
      <c r="A103" s="94"/>
      <c r="B103" s="91"/>
      <c r="C103" s="92"/>
      <c r="D103" s="95">
        <v>65</v>
      </c>
      <c r="E103" s="32"/>
      <c r="F103" s="33"/>
      <c r="G103" s="34"/>
      <c r="I103" s="1"/>
      <c r="J103" s="1"/>
    </row>
    <row r="104" spans="1:10" ht="25" customHeight="1">
      <c r="A104" s="110" t="s">
        <v>221</v>
      </c>
      <c r="B104" s="109">
        <v>220142153</v>
      </c>
      <c r="C104" s="116" t="s">
        <v>222</v>
      </c>
      <c r="D104" s="108">
        <v>4</v>
      </c>
      <c r="E104" s="47"/>
      <c r="F104" s="58">
        <v>60.48</v>
      </c>
      <c r="G104" s="58">
        <f>+D104*F104</f>
        <v>241.92</v>
      </c>
      <c r="I104" s="1"/>
      <c r="J104" s="1"/>
    </row>
    <row r="105" spans="1:10" ht="25" customHeight="1">
      <c r="A105" s="110" t="s">
        <v>223</v>
      </c>
      <c r="B105" s="109">
        <v>220647543</v>
      </c>
      <c r="C105" s="116" t="s">
        <v>224</v>
      </c>
      <c r="D105" s="108">
        <v>3</v>
      </c>
      <c r="E105" s="47"/>
      <c r="F105" s="58">
        <v>60.48</v>
      </c>
      <c r="G105" s="58">
        <f t="shared" ref="G105:G133" si="3">+D105*F105</f>
        <v>181.44</v>
      </c>
      <c r="I105" s="1"/>
      <c r="J105" s="1"/>
    </row>
    <row r="106" spans="1:10" ht="25" customHeight="1">
      <c r="A106" s="110" t="s">
        <v>223</v>
      </c>
      <c r="B106" s="109">
        <v>2300000114</v>
      </c>
      <c r="C106" s="116" t="s">
        <v>224</v>
      </c>
      <c r="D106" s="108">
        <v>1</v>
      </c>
      <c r="E106" s="47"/>
      <c r="F106" s="58">
        <v>60.48</v>
      </c>
      <c r="G106" s="58">
        <f t="shared" si="3"/>
        <v>60.48</v>
      </c>
      <c r="I106" s="1"/>
      <c r="J106" s="1"/>
    </row>
    <row r="107" spans="1:10" ht="25" customHeight="1">
      <c r="A107" s="110" t="s">
        <v>225</v>
      </c>
      <c r="B107" s="109">
        <v>2300021659</v>
      </c>
      <c r="C107" s="116" t="s">
        <v>226</v>
      </c>
      <c r="D107" s="108">
        <v>4</v>
      </c>
      <c r="E107" s="47"/>
      <c r="F107" s="58">
        <v>60.48</v>
      </c>
      <c r="G107" s="58">
        <f t="shared" si="3"/>
        <v>241.92</v>
      </c>
      <c r="I107" s="1"/>
      <c r="J107" s="1"/>
    </row>
    <row r="108" spans="1:10" ht="25" customHeight="1">
      <c r="A108" s="110" t="s">
        <v>227</v>
      </c>
      <c r="B108" s="109">
        <v>200112212</v>
      </c>
      <c r="C108" s="116" t="s">
        <v>228</v>
      </c>
      <c r="D108" s="108">
        <v>3</v>
      </c>
      <c r="E108" s="47"/>
      <c r="F108" s="58">
        <v>60.48</v>
      </c>
      <c r="G108" s="58">
        <f t="shared" si="3"/>
        <v>181.44</v>
      </c>
      <c r="I108" s="1"/>
      <c r="J108" s="1"/>
    </row>
    <row r="109" spans="1:10" ht="25" customHeight="1">
      <c r="A109" s="110" t="s">
        <v>227</v>
      </c>
      <c r="B109" s="109">
        <v>2300019587</v>
      </c>
      <c r="C109" s="116" t="s">
        <v>228</v>
      </c>
      <c r="D109" s="108">
        <v>1</v>
      </c>
      <c r="E109" s="47"/>
      <c r="F109" s="58">
        <v>60.48</v>
      </c>
      <c r="G109" s="58">
        <f t="shared" si="3"/>
        <v>60.48</v>
      </c>
      <c r="I109" s="1"/>
      <c r="J109" s="1"/>
    </row>
    <row r="110" spans="1:10" ht="25" customHeight="1">
      <c r="A110" s="110" t="s">
        <v>229</v>
      </c>
      <c r="B110" s="109">
        <v>200112212</v>
      </c>
      <c r="C110" s="116" t="s">
        <v>230</v>
      </c>
      <c r="D110" s="108">
        <v>4</v>
      </c>
      <c r="E110" s="47"/>
      <c r="F110" s="58">
        <v>60.48</v>
      </c>
      <c r="G110" s="58">
        <f t="shared" si="3"/>
        <v>241.92</v>
      </c>
      <c r="I110" s="1"/>
      <c r="J110" s="1"/>
    </row>
    <row r="111" spans="1:10" ht="25" customHeight="1">
      <c r="A111" s="110" t="s">
        <v>231</v>
      </c>
      <c r="B111" s="109">
        <v>200112213</v>
      </c>
      <c r="C111" s="116" t="s">
        <v>232</v>
      </c>
      <c r="D111" s="108">
        <v>4</v>
      </c>
      <c r="E111" s="47"/>
      <c r="F111" s="58">
        <v>60.48</v>
      </c>
      <c r="G111" s="58">
        <f>+D111*F111</f>
        <v>241.92</v>
      </c>
      <c r="I111" s="1"/>
      <c r="J111" s="1"/>
    </row>
    <row r="112" spans="1:10" ht="25" customHeight="1">
      <c r="A112" s="110" t="s">
        <v>233</v>
      </c>
      <c r="B112" s="109">
        <v>200112214</v>
      </c>
      <c r="C112" s="116" t="s">
        <v>234</v>
      </c>
      <c r="D112" s="108">
        <v>4</v>
      </c>
      <c r="E112" s="47"/>
      <c r="F112" s="58">
        <v>60.48</v>
      </c>
      <c r="G112" s="58">
        <f t="shared" si="3"/>
        <v>241.92</v>
      </c>
      <c r="I112" s="1"/>
      <c r="J112" s="1"/>
    </row>
    <row r="113" spans="1:10" ht="25" customHeight="1">
      <c r="A113" s="110" t="s">
        <v>235</v>
      </c>
      <c r="B113" s="109">
        <v>2300038499</v>
      </c>
      <c r="C113" s="116" t="s">
        <v>236</v>
      </c>
      <c r="D113" s="108">
        <v>4</v>
      </c>
      <c r="E113" s="47"/>
      <c r="F113" s="58">
        <v>60.48</v>
      </c>
      <c r="G113" s="58">
        <f t="shared" si="3"/>
        <v>241.92</v>
      </c>
      <c r="I113" s="1"/>
      <c r="J113" s="1"/>
    </row>
    <row r="114" spans="1:10" ht="25" customHeight="1">
      <c r="A114" s="110" t="s">
        <v>237</v>
      </c>
      <c r="B114" s="109">
        <v>200112216</v>
      </c>
      <c r="C114" s="116" t="s">
        <v>238</v>
      </c>
      <c r="D114" s="108">
        <v>4</v>
      </c>
      <c r="E114" s="47"/>
      <c r="F114" s="58">
        <v>60.48</v>
      </c>
      <c r="G114" s="58">
        <f t="shared" si="3"/>
        <v>241.92</v>
      </c>
      <c r="I114" s="1"/>
      <c r="J114" s="1"/>
    </row>
    <row r="115" spans="1:10" ht="25" customHeight="1">
      <c r="A115" s="110" t="s">
        <v>239</v>
      </c>
      <c r="B115" s="109">
        <v>220243166</v>
      </c>
      <c r="C115" s="116" t="s">
        <v>240</v>
      </c>
      <c r="D115" s="108">
        <v>2</v>
      </c>
      <c r="E115" s="47"/>
      <c r="F115" s="58">
        <v>60.48</v>
      </c>
      <c r="G115" s="58">
        <f t="shared" si="3"/>
        <v>120.96</v>
      </c>
      <c r="I115" s="1"/>
      <c r="J115" s="1"/>
    </row>
    <row r="116" spans="1:10" ht="25" customHeight="1">
      <c r="A116" s="110" t="s">
        <v>239</v>
      </c>
      <c r="B116" s="109">
        <v>220142162</v>
      </c>
      <c r="C116" s="116" t="s">
        <v>240</v>
      </c>
      <c r="D116" s="108">
        <v>2</v>
      </c>
      <c r="E116" s="47"/>
      <c r="F116" s="58">
        <v>60.48</v>
      </c>
      <c r="G116" s="58">
        <f t="shared" si="3"/>
        <v>120.96</v>
      </c>
      <c r="I116" s="1"/>
      <c r="J116" s="1"/>
    </row>
    <row r="117" spans="1:10" ht="25" customHeight="1">
      <c r="A117" s="110" t="s">
        <v>241</v>
      </c>
      <c r="B117" s="109">
        <v>200112217</v>
      </c>
      <c r="C117" s="116" t="s">
        <v>242</v>
      </c>
      <c r="D117" s="108">
        <v>4</v>
      </c>
      <c r="E117" s="47"/>
      <c r="F117" s="58">
        <v>60.48</v>
      </c>
      <c r="G117" s="58">
        <f t="shared" si="3"/>
        <v>241.92</v>
      </c>
      <c r="I117" s="1"/>
      <c r="J117" s="1"/>
    </row>
    <row r="118" spans="1:10" ht="25" customHeight="1">
      <c r="A118" s="110" t="s">
        <v>243</v>
      </c>
      <c r="B118" s="109">
        <v>200112217</v>
      </c>
      <c r="C118" s="116" t="s">
        <v>244</v>
      </c>
      <c r="D118" s="108">
        <v>2</v>
      </c>
      <c r="E118" s="47"/>
      <c r="F118" s="58">
        <v>60.48</v>
      </c>
      <c r="G118" s="58">
        <f t="shared" si="3"/>
        <v>120.96</v>
      </c>
      <c r="I118" s="1"/>
      <c r="J118" s="1"/>
    </row>
    <row r="119" spans="1:10" ht="25" customHeight="1">
      <c r="A119" s="110" t="s">
        <v>243</v>
      </c>
      <c r="B119" s="109">
        <v>210835158</v>
      </c>
      <c r="C119" s="116" t="s">
        <v>244</v>
      </c>
      <c r="D119" s="108">
        <v>2</v>
      </c>
      <c r="E119" s="47"/>
      <c r="F119" s="58">
        <v>60.48</v>
      </c>
      <c r="G119" s="58">
        <f t="shared" si="3"/>
        <v>120.96</v>
      </c>
      <c r="I119" s="1"/>
      <c r="J119" s="1"/>
    </row>
    <row r="120" spans="1:10" ht="25" customHeight="1">
      <c r="A120" s="110" t="s">
        <v>245</v>
      </c>
      <c r="B120" s="109">
        <v>2300059818</v>
      </c>
      <c r="C120" s="116" t="s">
        <v>246</v>
      </c>
      <c r="D120" s="108">
        <v>4</v>
      </c>
      <c r="E120" s="47"/>
      <c r="F120" s="58">
        <v>60.48</v>
      </c>
      <c r="G120" s="58">
        <f t="shared" si="3"/>
        <v>241.92</v>
      </c>
      <c r="I120" s="1"/>
      <c r="J120" s="1"/>
    </row>
    <row r="121" spans="1:10" ht="25" customHeight="1">
      <c r="A121" s="110" t="s">
        <v>247</v>
      </c>
      <c r="B121" s="109">
        <v>2300007346</v>
      </c>
      <c r="C121" s="116" t="s">
        <v>248</v>
      </c>
      <c r="D121" s="108">
        <v>4</v>
      </c>
      <c r="E121" s="47"/>
      <c r="F121" s="58">
        <v>60.48</v>
      </c>
      <c r="G121" s="58">
        <f t="shared" si="3"/>
        <v>241.92</v>
      </c>
      <c r="I121" s="1"/>
      <c r="J121" s="1"/>
    </row>
    <row r="122" spans="1:10" ht="25" customHeight="1">
      <c r="A122" s="110" t="s">
        <v>249</v>
      </c>
      <c r="B122" s="109">
        <v>200112217</v>
      </c>
      <c r="C122" s="116" t="s">
        <v>250</v>
      </c>
      <c r="D122" s="108">
        <v>4</v>
      </c>
      <c r="E122" s="47"/>
      <c r="F122" s="58">
        <v>60.48</v>
      </c>
      <c r="G122" s="58">
        <f t="shared" si="3"/>
        <v>241.92</v>
      </c>
      <c r="I122" s="1"/>
      <c r="J122" s="1"/>
    </row>
    <row r="123" spans="1:10" ht="25" customHeight="1">
      <c r="A123" s="110" t="s">
        <v>251</v>
      </c>
      <c r="B123" s="109">
        <v>220647532</v>
      </c>
      <c r="C123" s="116" t="s">
        <v>252</v>
      </c>
      <c r="D123" s="108">
        <v>2</v>
      </c>
      <c r="E123" s="47"/>
      <c r="F123" s="58">
        <v>60.48</v>
      </c>
      <c r="G123" s="58">
        <f t="shared" si="3"/>
        <v>120.96</v>
      </c>
      <c r="I123" s="1"/>
      <c r="J123" s="1"/>
    </row>
    <row r="124" spans="1:10" ht="25" customHeight="1">
      <c r="A124" s="110" t="s">
        <v>253</v>
      </c>
      <c r="B124" s="109">
        <v>200112216</v>
      </c>
      <c r="C124" s="116" t="s">
        <v>254</v>
      </c>
      <c r="D124" s="108">
        <v>2</v>
      </c>
      <c r="E124" s="47"/>
      <c r="F124" s="58">
        <v>60.48</v>
      </c>
      <c r="G124" s="58">
        <f t="shared" si="3"/>
        <v>120.96</v>
      </c>
      <c r="I124" s="1"/>
      <c r="J124" s="1"/>
    </row>
    <row r="125" spans="1:10" ht="25" customHeight="1">
      <c r="A125" s="110" t="s">
        <v>255</v>
      </c>
      <c r="B125" s="109">
        <v>200112216</v>
      </c>
      <c r="C125" s="116" t="s">
        <v>256</v>
      </c>
      <c r="D125" s="108">
        <v>2</v>
      </c>
      <c r="E125" s="47"/>
      <c r="F125" s="58">
        <v>60.48</v>
      </c>
      <c r="G125" s="58">
        <f t="shared" si="3"/>
        <v>120.96</v>
      </c>
      <c r="I125" s="1"/>
      <c r="J125" s="1"/>
    </row>
    <row r="126" spans="1:10" ht="25" customHeight="1">
      <c r="A126" s="110" t="s">
        <v>257</v>
      </c>
      <c r="B126" s="109" t="s">
        <v>258</v>
      </c>
      <c r="C126" s="116" t="s">
        <v>259</v>
      </c>
      <c r="D126" s="108">
        <v>2</v>
      </c>
      <c r="E126" s="47"/>
      <c r="F126" s="58">
        <v>60.48</v>
      </c>
      <c r="G126" s="58">
        <f t="shared" si="3"/>
        <v>120.96</v>
      </c>
      <c r="I126" s="1"/>
      <c r="J126" s="1"/>
    </row>
    <row r="127" spans="1:10" ht="25" customHeight="1">
      <c r="A127" s="110" t="s">
        <v>260</v>
      </c>
      <c r="B127" s="109" t="s">
        <v>452</v>
      </c>
      <c r="C127" s="116" t="s">
        <v>261</v>
      </c>
      <c r="D127" s="108">
        <v>3</v>
      </c>
      <c r="E127" s="47"/>
      <c r="F127" s="58">
        <v>60.48</v>
      </c>
      <c r="G127" s="58">
        <f t="shared" si="3"/>
        <v>181.44</v>
      </c>
      <c r="I127" s="1"/>
      <c r="J127" s="1"/>
    </row>
    <row r="128" spans="1:10" ht="25" customHeight="1">
      <c r="A128" s="110" t="s">
        <v>260</v>
      </c>
      <c r="B128" s="109">
        <v>220242605</v>
      </c>
      <c r="C128" s="116" t="s">
        <v>261</v>
      </c>
      <c r="D128" s="108">
        <v>1</v>
      </c>
      <c r="E128" s="47"/>
      <c r="F128" s="58">
        <v>60.48</v>
      </c>
      <c r="G128" s="58">
        <f t="shared" si="3"/>
        <v>60.48</v>
      </c>
      <c r="I128" s="1"/>
      <c r="J128" s="1"/>
    </row>
    <row r="129" spans="1:10" ht="25" customHeight="1">
      <c r="A129" s="110" t="s">
        <v>262</v>
      </c>
      <c r="B129" s="109" t="s">
        <v>263</v>
      </c>
      <c r="C129" s="116" t="s">
        <v>264</v>
      </c>
      <c r="D129" s="108">
        <v>2</v>
      </c>
      <c r="E129" s="47"/>
      <c r="F129" s="58">
        <v>60.48</v>
      </c>
      <c r="G129" s="58">
        <f t="shared" si="3"/>
        <v>120.96</v>
      </c>
      <c r="I129" s="1"/>
      <c r="J129" s="1"/>
    </row>
    <row r="130" spans="1:10" ht="25" customHeight="1">
      <c r="A130" s="110" t="s">
        <v>265</v>
      </c>
      <c r="B130" s="109" t="s">
        <v>266</v>
      </c>
      <c r="C130" s="116" t="s">
        <v>267</v>
      </c>
      <c r="D130" s="108">
        <v>6</v>
      </c>
      <c r="E130" s="47"/>
      <c r="F130" s="58">
        <v>60.48</v>
      </c>
      <c r="G130" s="58">
        <f t="shared" si="3"/>
        <v>362.88</v>
      </c>
      <c r="I130" s="1"/>
      <c r="J130" s="1"/>
    </row>
    <row r="131" spans="1:10" ht="25" customHeight="1">
      <c r="A131" s="110" t="s">
        <v>453</v>
      </c>
      <c r="B131" s="109" t="s">
        <v>268</v>
      </c>
      <c r="C131" s="116" t="s">
        <v>269</v>
      </c>
      <c r="D131" s="108">
        <v>6</v>
      </c>
      <c r="E131" s="47"/>
      <c r="F131" s="58">
        <v>60.48</v>
      </c>
      <c r="G131" s="58">
        <f t="shared" si="3"/>
        <v>362.88</v>
      </c>
      <c r="I131" s="1"/>
      <c r="J131" s="1"/>
    </row>
    <row r="132" spans="1:10" ht="25" customHeight="1">
      <c r="A132" s="110" t="s">
        <v>454</v>
      </c>
      <c r="B132" s="109" t="s">
        <v>270</v>
      </c>
      <c r="C132" s="116" t="s">
        <v>271</v>
      </c>
      <c r="D132" s="108">
        <v>6</v>
      </c>
      <c r="E132" s="47"/>
      <c r="F132" s="58">
        <v>60.48</v>
      </c>
      <c r="G132" s="58">
        <f t="shared" si="3"/>
        <v>362.88</v>
      </c>
      <c r="I132" s="1"/>
      <c r="J132" s="1"/>
    </row>
    <row r="133" spans="1:10" ht="25" customHeight="1">
      <c r="A133" s="110"/>
      <c r="B133" s="109"/>
      <c r="C133" s="116"/>
      <c r="D133" s="115">
        <v>92</v>
      </c>
      <c r="E133" s="47"/>
      <c r="F133" s="58"/>
      <c r="G133" s="58"/>
      <c r="I133" s="1"/>
      <c r="J133" s="1"/>
    </row>
    <row r="134" spans="1:10" ht="25" customHeight="1">
      <c r="A134" s="113" t="s">
        <v>272</v>
      </c>
      <c r="B134" s="113">
        <v>2100004807</v>
      </c>
      <c r="C134" s="117" t="s">
        <v>273</v>
      </c>
      <c r="D134" s="108">
        <v>6</v>
      </c>
      <c r="E134" s="47"/>
      <c r="F134" s="107">
        <v>75.599999999999994</v>
      </c>
      <c r="G134" s="107">
        <f>+D134*F134</f>
        <v>453.59999999999997</v>
      </c>
      <c r="I134" s="1"/>
      <c r="J134" s="1"/>
    </row>
    <row r="135" spans="1:10" ht="25" customHeight="1">
      <c r="A135" s="114" t="s">
        <v>274</v>
      </c>
      <c r="B135" s="114">
        <v>2100010641</v>
      </c>
      <c r="C135" s="118" t="s">
        <v>275</v>
      </c>
      <c r="D135" s="108">
        <v>6</v>
      </c>
      <c r="E135" s="47"/>
      <c r="F135" s="58">
        <v>75.599999999999994</v>
      </c>
      <c r="G135" s="58">
        <f>+D135*F135</f>
        <v>453.59999999999997</v>
      </c>
      <c r="I135" s="1"/>
      <c r="J135" s="1"/>
    </row>
    <row r="136" spans="1:10" ht="25" customHeight="1">
      <c r="A136" s="113" t="s">
        <v>276</v>
      </c>
      <c r="B136" s="113">
        <v>2100017399</v>
      </c>
      <c r="C136" s="117" t="s">
        <v>277</v>
      </c>
      <c r="D136" s="108">
        <v>1</v>
      </c>
      <c r="E136" s="47"/>
      <c r="F136" s="58">
        <v>75.599999999999994</v>
      </c>
      <c r="G136" s="58">
        <f t="shared" ref="G135:G176" si="4">+D136*F136</f>
        <v>75.599999999999994</v>
      </c>
      <c r="I136" s="1"/>
      <c r="J136" s="1"/>
    </row>
    <row r="137" spans="1:10" ht="25" customHeight="1">
      <c r="A137" s="113" t="s">
        <v>276</v>
      </c>
      <c r="B137" s="113" t="s">
        <v>278</v>
      </c>
      <c r="C137" s="117" t="s">
        <v>277</v>
      </c>
      <c r="D137" s="108">
        <v>5</v>
      </c>
      <c r="E137" s="47"/>
      <c r="F137" s="58">
        <v>75.599999999999994</v>
      </c>
      <c r="G137" s="58">
        <f t="shared" si="4"/>
        <v>378</v>
      </c>
      <c r="I137" s="1"/>
      <c r="J137" s="1"/>
    </row>
    <row r="138" spans="1:10" ht="25" customHeight="1">
      <c r="A138" s="114" t="s">
        <v>279</v>
      </c>
      <c r="B138" s="114" t="s">
        <v>280</v>
      </c>
      <c r="C138" s="118" t="s">
        <v>281</v>
      </c>
      <c r="D138" s="108">
        <v>6</v>
      </c>
      <c r="E138" s="47"/>
      <c r="F138" s="58">
        <v>75.599999999999994</v>
      </c>
      <c r="G138" s="58">
        <f t="shared" si="4"/>
        <v>453.59999999999997</v>
      </c>
      <c r="I138" s="1"/>
      <c r="J138" s="1"/>
    </row>
    <row r="139" spans="1:10" ht="25" customHeight="1">
      <c r="A139" s="113" t="s">
        <v>282</v>
      </c>
      <c r="B139" s="113">
        <v>2100017484</v>
      </c>
      <c r="C139" s="117" t="s">
        <v>283</v>
      </c>
      <c r="D139" s="108">
        <v>2</v>
      </c>
      <c r="E139" s="47"/>
      <c r="F139" s="58">
        <v>75.599999999999994</v>
      </c>
      <c r="G139" s="58">
        <f t="shared" si="4"/>
        <v>151.19999999999999</v>
      </c>
      <c r="I139" s="1"/>
      <c r="J139" s="1"/>
    </row>
    <row r="140" spans="1:10" ht="25" customHeight="1">
      <c r="A140" s="113" t="s">
        <v>282</v>
      </c>
      <c r="B140" s="113" t="s">
        <v>455</v>
      </c>
      <c r="C140" s="117" t="s">
        <v>283</v>
      </c>
      <c r="D140" s="108">
        <v>4</v>
      </c>
      <c r="E140" s="47"/>
      <c r="F140" s="58">
        <v>75.599999999999994</v>
      </c>
      <c r="G140" s="58">
        <f t="shared" si="4"/>
        <v>302.39999999999998</v>
      </c>
      <c r="I140" s="1"/>
      <c r="J140" s="1"/>
    </row>
    <row r="141" spans="1:10" ht="25" customHeight="1">
      <c r="A141" s="114" t="s">
        <v>284</v>
      </c>
      <c r="B141" s="114" t="s">
        <v>285</v>
      </c>
      <c r="C141" s="118" t="s">
        <v>286</v>
      </c>
      <c r="D141" s="108">
        <v>6</v>
      </c>
      <c r="E141" s="47"/>
      <c r="F141" s="58">
        <v>75.599999999999994</v>
      </c>
      <c r="G141" s="58">
        <f t="shared" si="4"/>
        <v>453.59999999999997</v>
      </c>
      <c r="I141" s="1"/>
      <c r="J141" s="1"/>
    </row>
    <row r="142" spans="1:10" ht="25" customHeight="1">
      <c r="A142" s="113" t="s">
        <v>287</v>
      </c>
      <c r="B142" s="113" t="s">
        <v>285</v>
      </c>
      <c r="C142" s="117" t="s">
        <v>288</v>
      </c>
      <c r="D142" s="108">
        <v>6</v>
      </c>
      <c r="E142" s="47"/>
      <c r="F142" s="58">
        <v>75.599999999999994</v>
      </c>
      <c r="G142" s="58">
        <f t="shared" si="4"/>
        <v>453.59999999999997</v>
      </c>
      <c r="I142" s="1"/>
      <c r="J142" s="1"/>
    </row>
    <row r="143" spans="1:10" ht="25" customHeight="1">
      <c r="A143" s="114" t="s">
        <v>289</v>
      </c>
      <c r="B143" s="114" t="s">
        <v>290</v>
      </c>
      <c r="C143" s="118" t="s">
        <v>291</v>
      </c>
      <c r="D143" s="108">
        <v>6</v>
      </c>
      <c r="E143" s="47"/>
      <c r="F143" s="58">
        <v>75.599999999999994</v>
      </c>
      <c r="G143" s="58">
        <f t="shared" si="4"/>
        <v>453.59999999999997</v>
      </c>
      <c r="I143" s="1"/>
      <c r="J143" s="1"/>
    </row>
    <row r="144" spans="1:10" ht="25" customHeight="1">
      <c r="A144" s="113" t="s">
        <v>292</v>
      </c>
      <c r="B144" s="113" t="s">
        <v>293</v>
      </c>
      <c r="C144" s="117" t="s">
        <v>294</v>
      </c>
      <c r="D144" s="108">
        <v>6</v>
      </c>
      <c r="E144" s="47"/>
      <c r="F144" s="58">
        <v>75.599999999999994</v>
      </c>
      <c r="G144" s="58">
        <f t="shared" si="4"/>
        <v>453.59999999999997</v>
      </c>
      <c r="I144" s="1"/>
      <c r="J144" s="1"/>
    </row>
    <row r="145" spans="1:10" ht="25" customHeight="1">
      <c r="A145" s="114" t="s">
        <v>295</v>
      </c>
      <c r="B145" s="114" t="s">
        <v>296</v>
      </c>
      <c r="C145" s="118" t="s">
        <v>297</v>
      </c>
      <c r="D145" s="108">
        <v>6</v>
      </c>
      <c r="E145" s="47"/>
      <c r="F145" s="58">
        <v>75.599999999999994</v>
      </c>
      <c r="G145" s="58">
        <f t="shared" si="4"/>
        <v>453.59999999999997</v>
      </c>
      <c r="I145" s="1"/>
      <c r="J145" s="1"/>
    </row>
    <row r="146" spans="1:10" ht="25" customHeight="1">
      <c r="A146" s="113" t="s">
        <v>298</v>
      </c>
      <c r="B146" s="113" t="s">
        <v>299</v>
      </c>
      <c r="C146" s="117" t="s">
        <v>300</v>
      </c>
      <c r="D146" s="108">
        <v>6</v>
      </c>
      <c r="E146" s="47"/>
      <c r="F146" s="58">
        <v>75.599999999999994</v>
      </c>
      <c r="G146" s="58">
        <f t="shared" si="4"/>
        <v>453.59999999999997</v>
      </c>
      <c r="I146" s="1"/>
      <c r="J146" s="1"/>
    </row>
    <row r="147" spans="1:10" ht="25" customHeight="1">
      <c r="A147" s="114" t="s">
        <v>301</v>
      </c>
      <c r="B147" s="114" t="s">
        <v>302</v>
      </c>
      <c r="C147" s="118" t="s">
        <v>303</v>
      </c>
      <c r="D147" s="108">
        <v>6</v>
      </c>
      <c r="E147" s="47"/>
      <c r="F147" s="58">
        <v>75.599999999999994</v>
      </c>
      <c r="G147" s="58">
        <f t="shared" si="4"/>
        <v>453.59999999999997</v>
      </c>
      <c r="I147" s="1"/>
      <c r="J147" s="1"/>
    </row>
    <row r="148" spans="1:10" ht="25" customHeight="1">
      <c r="A148" s="113" t="s">
        <v>304</v>
      </c>
      <c r="B148" s="113" t="s">
        <v>305</v>
      </c>
      <c r="C148" s="117" t="s">
        <v>306</v>
      </c>
      <c r="D148" s="108">
        <v>6</v>
      </c>
      <c r="E148" s="47"/>
      <c r="F148" s="58">
        <v>75.599999999999994</v>
      </c>
      <c r="G148" s="58">
        <f t="shared" si="4"/>
        <v>453.59999999999997</v>
      </c>
      <c r="I148" s="1"/>
      <c r="J148" s="1"/>
    </row>
    <row r="149" spans="1:10" ht="25" customHeight="1">
      <c r="A149" s="114" t="s">
        <v>307</v>
      </c>
      <c r="B149" s="114" t="s">
        <v>308</v>
      </c>
      <c r="C149" s="118" t="s">
        <v>309</v>
      </c>
      <c r="D149" s="108">
        <v>5</v>
      </c>
      <c r="E149" s="47"/>
      <c r="F149" s="58">
        <v>75.599999999999994</v>
      </c>
      <c r="G149" s="58">
        <f t="shared" si="4"/>
        <v>378</v>
      </c>
      <c r="I149" s="1"/>
      <c r="J149" s="1"/>
    </row>
    <row r="150" spans="1:10" ht="25" customHeight="1">
      <c r="A150" s="113" t="s">
        <v>310</v>
      </c>
      <c r="B150" s="113">
        <v>2100022697</v>
      </c>
      <c r="C150" s="117" t="s">
        <v>312</v>
      </c>
      <c r="D150" s="108">
        <v>2</v>
      </c>
      <c r="E150" s="47"/>
      <c r="F150" s="58">
        <v>75.599999999999994</v>
      </c>
      <c r="G150" s="58">
        <f t="shared" si="4"/>
        <v>151.19999999999999</v>
      </c>
      <c r="I150" s="1"/>
      <c r="J150" s="1"/>
    </row>
    <row r="151" spans="1:10" ht="25" customHeight="1">
      <c r="A151" s="113" t="s">
        <v>310</v>
      </c>
      <c r="B151" s="113" t="s">
        <v>311</v>
      </c>
      <c r="C151" s="117" t="s">
        <v>312</v>
      </c>
      <c r="D151" s="108">
        <v>1</v>
      </c>
      <c r="E151" s="47"/>
      <c r="F151" s="58">
        <v>75.599999999999994</v>
      </c>
      <c r="G151" s="58">
        <f t="shared" si="4"/>
        <v>75.599999999999994</v>
      </c>
      <c r="I151" s="1"/>
      <c r="J151" s="1"/>
    </row>
    <row r="152" spans="1:10" ht="25" customHeight="1">
      <c r="A152" s="113" t="s">
        <v>310</v>
      </c>
      <c r="B152" s="113" t="s">
        <v>313</v>
      </c>
      <c r="C152" s="117" t="s">
        <v>312</v>
      </c>
      <c r="D152" s="108">
        <v>2</v>
      </c>
      <c r="E152" s="47"/>
      <c r="F152" s="58">
        <v>75.599999999999994</v>
      </c>
      <c r="G152" s="58">
        <f t="shared" si="4"/>
        <v>151.19999999999999</v>
      </c>
      <c r="I152" s="1"/>
      <c r="J152" s="1"/>
    </row>
    <row r="153" spans="1:10" ht="25" customHeight="1">
      <c r="A153" s="114" t="s">
        <v>314</v>
      </c>
      <c r="B153" s="114" t="s">
        <v>315</v>
      </c>
      <c r="C153" s="118" t="s">
        <v>316</v>
      </c>
      <c r="D153" s="108">
        <v>2</v>
      </c>
      <c r="E153" s="47"/>
      <c r="F153" s="58">
        <v>75.599999999999994</v>
      </c>
      <c r="G153" s="58">
        <f t="shared" si="4"/>
        <v>151.19999999999999</v>
      </c>
      <c r="I153" s="1"/>
      <c r="J153" s="1"/>
    </row>
    <row r="154" spans="1:10" ht="25" customHeight="1">
      <c r="A154" s="114" t="s">
        <v>456</v>
      </c>
      <c r="B154" s="114" t="s">
        <v>457</v>
      </c>
      <c r="C154" s="118" t="s">
        <v>317</v>
      </c>
      <c r="D154" s="108">
        <v>6</v>
      </c>
      <c r="E154" s="47"/>
      <c r="F154" s="58">
        <v>75.599999999999994</v>
      </c>
      <c r="G154" s="58">
        <f t="shared" si="4"/>
        <v>453.59999999999997</v>
      </c>
      <c r="I154" s="1"/>
      <c r="J154" s="1"/>
    </row>
    <row r="155" spans="1:10" ht="25" customHeight="1">
      <c r="A155" s="114" t="s">
        <v>318</v>
      </c>
      <c r="B155" s="114" t="s">
        <v>319</v>
      </c>
      <c r="C155" s="118" t="s">
        <v>320</v>
      </c>
      <c r="D155" s="108">
        <v>4</v>
      </c>
      <c r="E155" s="47"/>
      <c r="F155" s="58">
        <v>75.599999999999994</v>
      </c>
      <c r="G155" s="58">
        <f t="shared" si="4"/>
        <v>302.39999999999998</v>
      </c>
      <c r="I155" s="1"/>
      <c r="J155" s="1"/>
    </row>
    <row r="156" spans="1:10" ht="25" customHeight="1">
      <c r="A156" s="113" t="s">
        <v>321</v>
      </c>
      <c r="B156" s="113" t="s">
        <v>322</v>
      </c>
      <c r="C156" s="117" t="s">
        <v>323</v>
      </c>
      <c r="D156" s="108">
        <v>2</v>
      </c>
      <c r="E156" s="47"/>
      <c r="F156" s="58">
        <v>75.599999999999994</v>
      </c>
      <c r="G156" s="58">
        <f t="shared" si="4"/>
        <v>151.19999999999999</v>
      </c>
      <c r="I156" s="1"/>
      <c r="J156" s="1"/>
    </row>
    <row r="157" spans="1:10" ht="25" customHeight="1">
      <c r="A157" s="114" t="s">
        <v>324</v>
      </c>
      <c r="B157" s="114" t="s">
        <v>325</v>
      </c>
      <c r="C157" s="118" t="s">
        <v>326</v>
      </c>
      <c r="D157" s="108">
        <v>6</v>
      </c>
      <c r="E157" s="47"/>
      <c r="F157" s="58">
        <v>75.599999999999994</v>
      </c>
      <c r="G157" s="58">
        <f t="shared" si="4"/>
        <v>453.59999999999997</v>
      </c>
      <c r="I157" s="1"/>
      <c r="J157" s="1"/>
    </row>
    <row r="158" spans="1:10" ht="25" customHeight="1">
      <c r="A158" s="113" t="s">
        <v>327</v>
      </c>
      <c r="B158" s="113" t="s">
        <v>328</v>
      </c>
      <c r="C158" s="117" t="s">
        <v>329</v>
      </c>
      <c r="D158" s="108">
        <v>4</v>
      </c>
      <c r="E158" s="47"/>
      <c r="F158" s="58">
        <v>75.599999999999994</v>
      </c>
      <c r="G158" s="58">
        <f t="shared" si="4"/>
        <v>302.39999999999998</v>
      </c>
      <c r="I158" s="1"/>
      <c r="J158" s="1"/>
    </row>
    <row r="159" spans="1:10" ht="25" customHeight="1">
      <c r="A159" s="113" t="s">
        <v>330</v>
      </c>
      <c r="B159" s="113">
        <v>2100007516</v>
      </c>
      <c r="C159" s="117" t="s">
        <v>331</v>
      </c>
      <c r="D159" s="108">
        <v>6</v>
      </c>
      <c r="E159" s="47"/>
      <c r="F159" s="58">
        <v>75.599999999999994</v>
      </c>
      <c r="G159" s="58">
        <f t="shared" si="4"/>
        <v>453.59999999999997</v>
      </c>
      <c r="I159" s="1"/>
      <c r="J159" s="1"/>
    </row>
    <row r="160" spans="1:10" ht="25" customHeight="1">
      <c r="A160" s="114" t="s">
        <v>332</v>
      </c>
      <c r="B160" s="114">
        <v>2100023365</v>
      </c>
      <c r="C160" s="118" t="s">
        <v>333</v>
      </c>
      <c r="D160" s="108">
        <v>4</v>
      </c>
      <c r="E160" s="47"/>
      <c r="F160" s="58">
        <v>75.599999999999994</v>
      </c>
      <c r="G160" s="58">
        <f t="shared" si="4"/>
        <v>302.39999999999998</v>
      </c>
      <c r="I160" s="1"/>
      <c r="J160" s="1"/>
    </row>
    <row r="161" spans="1:10" ht="25" customHeight="1">
      <c r="A161" s="112" t="s">
        <v>334</v>
      </c>
      <c r="B161" s="112">
        <v>2100007744</v>
      </c>
      <c r="C161" s="119" t="s">
        <v>335</v>
      </c>
      <c r="D161" s="108">
        <v>6</v>
      </c>
      <c r="E161" s="47"/>
      <c r="F161" s="58">
        <v>75.599999999999994</v>
      </c>
      <c r="G161" s="58">
        <f t="shared" si="4"/>
        <v>453.59999999999997</v>
      </c>
      <c r="I161" s="1"/>
      <c r="J161" s="1"/>
    </row>
    <row r="162" spans="1:10" ht="25" customHeight="1">
      <c r="A162" s="112" t="s">
        <v>336</v>
      </c>
      <c r="B162" s="112" t="s">
        <v>337</v>
      </c>
      <c r="C162" s="119" t="s">
        <v>338</v>
      </c>
      <c r="D162" s="108">
        <v>5</v>
      </c>
      <c r="E162" s="47"/>
      <c r="F162" s="58">
        <v>75.599999999999994</v>
      </c>
      <c r="G162" s="58">
        <f t="shared" si="4"/>
        <v>378</v>
      </c>
      <c r="I162" s="1"/>
      <c r="J162" s="1"/>
    </row>
    <row r="163" spans="1:10" ht="25" customHeight="1">
      <c r="A163" s="112" t="s">
        <v>339</v>
      </c>
      <c r="B163" s="112" t="s">
        <v>340</v>
      </c>
      <c r="C163" s="119" t="s">
        <v>341</v>
      </c>
      <c r="D163" s="108">
        <v>5</v>
      </c>
      <c r="E163" s="47"/>
      <c r="F163" s="58">
        <v>75.599999999999994</v>
      </c>
      <c r="G163" s="58">
        <f t="shared" si="4"/>
        <v>378</v>
      </c>
      <c r="I163" s="1"/>
      <c r="J163" s="1"/>
    </row>
    <row r="164" spans="1:10" ht="25" customHeight="1">
      <c r="A164" s="112" t="s">
        <v>342</v>
      </c>
      <c r="B164" s="112" t="s">
        <v>344</v>
      </c>
      <c r="C164" s="119" t="s">
        <v>343</v>
      </c>
      <c r="D164" s="108">
        <v>5</v>
      </c>
      <c r="E164" s="47"/>
      <c r="F164" s="58">
        <v>75.599999999999994</v>
      </c>
      <c r="G164" s="58">
        <f t="shared" si="4"/>
        <v>378</v>
      </c>
      <c r="I164" s="1"/>
      <c r="J164" s="1"/>
    </row>
    <row r="165" spans="1:10" ht="25" customHeight="1">
      <c r="A165" s="112"/>
      <c r="B165" s="112"/>
      <c r="C165" s="119"/>
      <c r="D165" s="115">
        <v>143</v>
      </c>
      <c r="E165" s="47"/>
      <c r="F165" s="58"/>
      <c r="G165" s="58">
        <f t="shared" si="4"/>
        <v>0</v>
      </c>
      <c r="I165" s="1"/>
      <c r="J165" s="1"/>
    </row>
    <row r="166" spans="1:10" ht="25" customHeight="1">
      <c r="A166" s="110" t="s">
        <v>345</v>
      </c>
      <c r="B166" s="109" t="s">
        <v>346</v>
      </c>
      <c r="C166" s="111" t="s">
        <v>347</v>
      </c>
      <c r="D166" s="108">
        <v>2</v>
      </c>
      <c r="E166" s="47"/>
      <c r="F166" s="58">
        <v>75.599999999999994</v>
      </c>
      <c r="G166" s="58">
        <f t="shared" si="4"/>
        <v>151.19999999999999</v>
      </c>
      <c r="I166" s="1"/>
      <c r="J166" s="1"/>
    </row>
    <row r="167" spans="1:10" ht="25" customHeight="1">
      <c r="A167" s="110" t="s">
        <v>458</v>
      </c>
      <c r="B167" s="109" t="s">
        <v>459</v>
      </c>
      <c r="C167" s="111" t="s">
        <v>460</v>
      </c>
      <c r="D167" s="108">
        <v>2</v>
      </c>
      <c r="E167" s="47"/>
      <c r="F167" s="107">
        <v>75.599999999999994</v>
      </c>
      <c r="G167" s="107">
        <f t="shared" si="4"/>
        <v>151.19999999999999</v>
      </c>
      <c r="I167" s="1"/>
      <c r="J167" s="1"/>
    </row>
    <row r="168" spans="1:10" ht="25" customHeight="1">
      <c r="A168" s="110" t="s">
        <v>348</v>
      </c>
      <c r="B168" s="109" t="s">
        <v>349</v>
      </c>
      <c r="C168" s="111" t="s">
        <v>350</v>
      </c>
      <c r="D168" s="108">
        <v>2</v>
      </c>
      <c r="E168" s="47"/>
      <c r="F168" s="58">
        <v>60.48</v>
      </c>
      <c r="G168" s="58">
        <f t="shared" si="4"/>
        <v>120.96</v>
      </c>
      <c r="I168" s="1"/>
      <c r="J168" s="1"/>
    </row>
    <row r="169" spans="1:10" ht="25" customHeight="1">
      <c r="A169" s="110" t="s">
        <v>351</v>
      </c>
      <c r="B169" s="109" t="s">
        <v>352</v>
      </c>
      <c r="C169" s="111" t="s">
        <v>353</v>
      </c>
      <c r="D169" s="108">
        <v>2</v>
      </c>
      <c r="E169" s="47"/>
      <c r="F169" s="58">
        <v>60.48</v>
      </c>
      <c r="G169" s="58">
        <f t="shared" si="4"/>
        <v>120.96</v>
      </c>
      <c r="I169" s="1"/>
      <c r="J169" s="1"/>
    </row>
    <row r="170" spans="1:10" ht="25" customHeight="1">
      <c r="A170" s="110" t="s">
        <v>354</v>
      </c>
      <c r="B170" s="109" t="s">
        <v>355</v>
      </c>
      <c r="C170" s="111" t="s">
        <v>356</v>
      </c>
      <c r="D170" s="108">
        <v>2</v>
      </c>
      <c r="E170" s="47"/>
      <c r="F170" s="58">
        <v>60.48</v>
      </c>
      <c r="G170" s="58">
        <f t="shared" si="4"/>
        <v>120.96</v>
      </c>
      <c r="I170" s="1"/>
      <c r="J170" s="1"/>
    </row>
    <row r="171" spans="1:10" ht="25" customHeight="1">
      <c r="A171" s="110" t="s">
        <v>357</v>
      </c>
      <c r="B171" s="109" t="s">
        <v>358</v>
      </c>
      <c r="C171" s="111" t="s">
        <v>359</v>
      </c>
      <c r="D171" s="108">
        <v>2</v>
      </c>
      <c r="E171" s="47"/>
      <c r="F171" s="58">
        <v>60.48</v>
      </c>
      <c r="G171" s="58">
        <f t="shared" si="4"/>
        <v>120.96</v>
      </c>
      <c r="I171" s="1"/>
      <c r="J171" s="1"/>
    </row>
    <row r="172" spans="1:10" ht="25" customHeight="1">
      <c r="A172" s="110" t="s">
        <v>360</v>
      </c>
      <c r="B172" s="109" t="s">
        <v>361</v>
      </c>
      <c r="C172" s="111" t="s">
        <v>362</v>
      </c>
      <c r="D172" s="108">
        <v>2</v>
      </c>
      <c r="E172" s="47"/>
      <c r="F172" s="58">
        <v>60.48</v>
      </c>
      <c r="G172" s="58">
        <f t="shared" si="4"/>
        <v>120.96</v>
      </c>
      <c r="I172" s="1"/>
      <c r="J172" s="1"/>
    </row>
    <row r="173" spans="1:10" ht="25" customHeight="1">
      <c r="A173" s="110" t="s">
        <v>363</v>
      </c>
      <c r="B173" s="109" t="s">
        <v>364</v>
      </c>
      <c r="C173" s="111" t="s">
        <v>365</v>
      </c>
      <c r="D173" s="108">
        <v>2</v>
      </c>
      <c r="E173" s="47"/>
      <c r="F173" s="58">
        <v>60.48</v>
      </c>
      <c r="G173" s="58">
        <f t="shared" si="4"/>
        <v>120.96</v>
      </c>
      <c r="I173" s="1"/>
      <c r="J173" s="1"/>
    </row>
    <row r="174" spans="1:10" ht="25" customHeight="1">
      <c r="A174" s="110" t="s">
        <v>366</v>
      </c>
      <c r="B174" s="109" t="s">
        <v>367</v>
      </c>
      <c r="C174" s="111" t="s">
        <v>368</v>
      </c>
      <c r="D174" s="108">
        <v>2</v>
      </c>
      <c r="E174" s="47"/>
      <c r="F174" s="58">
        <v>60.48</v>
      </c>
      <c r="G174" s="58">
        <f t="shared" si="4"/>
        <v>120.96</v>
      </c>
      <c r="I174" s="1"/>
      <c r="J174" s="1"/>
    </row>
    <row r="175" spans="1:10" ht="25" customHeight="1">
      <c r="A175" s="110"/>
      <c r="B175" s="109"/>
      <c r="C175" s="111"/>
      <c r="D175" s="115">
        <v>18</v>
      </c>
      <c r="E175" s="47"/>
      <c r="F175" s="58">
        <v>60.48</v>
      </c>
      <c r="G175" s="58">
        <f t="shared" si="4"/>
        <v>1088.6399999999999</v>
      </c>
      <c r="I175" s="1"/>
      <c r="J175" s="1"/>
    </row>
    <row r="176" spans="1:10" ht="25" customHeight="1">
      <c r="A176" s="110" t="s">
        <v>369</v>
      </c>
      <c r="B176" s="109">
        <v>210228152</v>
      </c>
      <c r="C176" s="111" t="s">
        <v>370</v>
      </c>
      <c r="D176" s="108">
        <v>6</v>
      </c>
      <c r="E176" s="47"/>
      <c r="F176" s="58">
        <v>60.48</v>
      </c>
      <c r="G176" s="58">
        <f t="shared" si="4"/>
        <v>362.88</v>
      </c>
      <c r="I176" s="1"/>
      <c r="J176" s="1"/>
    </row>
    <row r="177" spans="1:10" ht="25" customHeight="1">
      <c r="A177" s="37"/>
      <c r="B177" s="38"/>
      <c r="C177" s="39"/>
      <c r="D177" s="40"/>
      <c r="F177" s="42" t="s">
        <v>170</v>
      </c>
      <c r="G177" s="43">
        <f>SUM(G24:G176)</f>
        <v>68266.799999999974</v>
      </c>
      <c r="I177" s="1"/>
      <c r="J177" s="1"/>
    </row>
    <row r="178" spans="1:10" ht="25" customHeight="1">
      <c r="A178" s="37"/>
      <c r="B178" s="38"/>
      <c r="C178" s="39"/>
      <c r="D178" s="40"/>
      <c r="F178" s="42" t="s">
        <v>171</v>
      </c>
      <c r="G178" s="44">
        <f>+G177*0.12</f>
        <v>8192.015999999996</v>
      </c>
      <c r="I178" s="1"/>
      <c r="J178" s="1"/>
    </row>
    <row r="179" spans="1:10" ht="25" customHeight="1">
      <c r="A179" s="37"/>
      <c r="B179" s="38"/>
      <c r="C179" s="39"/>
      <c r="D179" s="40"/>
      <c r="F179" s="42" t="s">
        <v>172</v>
      </c>
      <c r="G179" s="44">
        <f>+G177+G178</f>
        <v>76458.815999999963</v>
      </c>
      <c r="I179" s="1"/>
      <c r="J179" s="1"/>
    </row>
    <row r="180" spans="1:10" ht="25" customHeight="1">
      <c r="A180" s="37"/>
      <c r="B180" s="38"/>
      <c r="C180" s="39"/>
      <c r="D180" s="40"/>
      <c r="I180" s="1"/>
      <c r="J180" s="1"/>
    </row>
    <row r="181" spans="1:10" ht="25" customHeight="1">
      <c r="A181" s="37"/>
      <c r="B181" s="38"/>
      <c r="C181" s="39"/>
      <c r="D181" s="40"/>
      <c r="E181" s="45"/>
      <c r="F181" s="45"/>
      <c r="G181" s="45"/>
      <c r="I181" s="1"/>
      <c r="J181" s="1"/>
    </row>
    <row r="182" spans="1:10" ht="25" customHeight="1">
      <c r="A182" s="46"/>
      <c r="B182" s="79" t="s">
        <v>446</v>
      </c>
      <c r="C182" s="79"/>
      <c r="D182" s="79"/>
      <c r="E182" s="79"/>
      <c r="F182" s="45"/>
      <c r="G182" s="45"/>
      <c r="I182" s="1"/>
      <c r="J182" s="1"/>
    </row>
    <row r="183" spans="1:10" ht="25" customHeight="1">
      <c r="A183" s="46"/>
      <c r="B183" s="64" t="s">
        <v>173</v>
      </c>
      <c r="C183" s="64" t="s">
        <v>174</v>
      </c>
      <c r="D183" s="64" t="s">
        <v>175</v>
      </c>
      <c r="E183" s="64"/>
      <c r="F183" s="45"/>
      <c r="G183" s="45"/>
      <c r="I183" s="1"/>
      <c r="J183" s="1"/>
    </row>
    <row r="184" spans="1:10" ht="25" customHeight="1">
      <c r="B184" s="63" t="s">
        <v>447</v>
      </c>
      <c r="C184" s="63" t="s">
        <v>176</v>
      </c>
      <c r="D184" s="63">
        <v>2</v>
      </c>
      <c r="E184" s="63"/>
      <c r="F184" s="45"/>
      <c r="G184" s="45"/>
      <c r="I184" s="1"/>
      <c r="J184" s="1"/>
    </row>
    <row r="185" spans="1:10" ht="25" customHeight="1">
      <c r="B185" s="63" t="s">
        <v>177</v>
      </c>
      <c r="C185" s="63" t="s">
        <v>178</v>
      </c>
      <c r="D185" s="63">
        <v>1</v>
      </c>
      <c r="E185" s="63"/>
      <c r="F185" s="45"/>
      <c r="G185" s="45"/>
      <c r="I185" s="1"/>
      <c r="J185" s="1"/>
    </row>
    <row r="186" spans="1:10" ht="25" customHeight="1">
      <c r="B186" s="63" t="s">
        <v>448</v>
      </c>
      <c r="C186" s="63" t="s">
        <v>449</v>
      </c>
      <c r="D186" s="63">
        <v>1</v>
      </c>
      <c r="E186" s="63"/>
      <c r="F186" s="45"/>
      <c r="G186" s="45"/>
      <c r="I186" s="1"/>
      <c r="J186" s="1"/>
    </row>
    <row r="187" spans="1:10" ht="25" customHeight="1">
      <c r="B187" s="63" t="s">
        <v>179</v>
      </c>
      <c r="C187" s="63" t="s">
        <v>180</v>
      </c>
      <c r="D187" s="63">
        <v>1</v>
      </c>
      <c r="E187" s="63"/>
      <c r="F187" s="45"/>
      <c r="G187" s="45"/>
      <c r="I187" s="1"/>
      <c r="J187" s="1"/>
    </row>
    <row r="188" spans="1:10" ht="25" customHeight="1">
      <c r="B188" s="63"/>
      <c r="C188" s="63" t="s">
        <v>450</v>
      </c>
      <c r="D188" s="63">
        <v>0</v>
      </c>
      <c r="E188" s="63"/>
      <c r="F188" s="45"/>
      <c r="G188" s="45"/>
      <c r="I188" s="1"/>
      <c r="J188" s="1"/>
    </row>
    <row r="189" spans="1:10" ht="25" customHeight="1">
      <c r="B189" s="63" t="s">
        <v>181</v>
      </c>
      <c r="C189" s="63" t="s">
        <v>182</v>
      </c>
      <c r="D189" s="63">
        <v>0</v>
      </c>
      <c r="E189" s="63"/>
      <c r="F189" s="45"/>
      <c r="G189" s="45"/>
      <c r="I189" s="1"/>
      <c r="J189" s="1"/>
    </row>
    <row r="190" spans="1:10" ht="25" customHeight="1">
      <c r="B190" s="63" t="s">
        <v>183</v>
      </c>
      <c r="C190" s="63" t="s">
        <v>184</v>
      </c>
      <c r="D190" s="63">
        <v>1</v>
      </c>
      <c r="E190" s="63"/>
      <c r="F190" s="45"/>
      <c r="G190" s="45"/>
      <c r="I190" s="1"/>
      <c r="J190" s="1"/>
    </row>
    <row r="191" spans="1:10" ht="25" customHeight="1">
      <c r="B191" s="63" t="s">
        <v>185</v>
      </c>
      <c r="C191" s="63" t="s">
        <v>186</v>
      </c>
      <c r="D191" s="63">
        <v>1</v>
      </c>
      <c r="E191" s="63"/>
      <c r="F191" s="45"/>
      <c r="G191" s="45"/>
      <c r="I191" s="1"/>
      <c r="J191" s="1"/>
    </row>
    <row r="192" spans="1:10" ht="25" customHeight="1">
      <c r="B192" s="63" t="s">
        <v>187</v>
      </c>
      <c r="C192" s="63" t="s">
        <v>188</v>
      </c>
      <c r="D192" s="63">
        <v>1</v>
      </c>
      <c r="E192" s="63"/>
      <c r="F192" s="45"/>
      <c r="G192" s="45"/>
      <c r="I192" s="1"/>
      <c r="J192" s="1"/>
    </row>
    <row r="193" spans="2:10" ht="25" customHeight="1">
      <c r="B193" s="63" t="s">
        <v>189</v>
      </c>
      <c r="C193" s="63" t="s">
        <v>190</v>
      </c>
      <c r="D193" s="63">
        <v>1</v>
      </c>
      <c r="E193" s="63"/>
      <c r="F193" s="45"/>
      <c r="G193" s="45"/>
      <c r="I193" s="1"/>
      <c r="J193" s="1"/>
    </row>
    <row r="194" spans="2:10" ht="25" customHeight="1">
      <c r="B194" s="63" t="s">
        <v>191</v>
      </c>
      <c r="C194" s="63" t="s">
        <v>192</v>
      </c>
      <c r="D194" s="63">
        <v>1</v>
      </c>
      <c r="E194" s="63"/>
      <c r="I194" s="1"/>
      <c r="J194" s="1"/>
    </row>
    <row r="195" spans="2:10" ht="25" customHeight="1">
      <c r="B195" s="63" t="s">
        <v>193</v>
      </c>
      <c r="C195" s="63" t="s">
        <v>194</v>
      </c>
      <c r="D195" s="63">
        <v>2</v>
      </c>
      <c r="E195" s="63"/>
      <c r="I195" s="1"/>
      <c r="J195" s="1"/>
    </row>
    <row r="196" spans="2:10" ht="25" customHeight="1">
      <c r="B196" s="63" t="s">
        <v>195</v>
      </c>
      <c r="C196" s="63" t="s">
        <v>196</v>
      </c>
      <c r="D196" s="63">
        <v>1</v>
      </c>
      <c r="E196" s="63"/>
      <c r="I196" s="1"/>
      <c r="J196" s="1"/>
    </row>
    <row r="197" spans="2:10" ht="25" customHeight="1">
      <c r="B197" s="63" t="s">
        <v>197</v>
      </c>
      <c r="C197" s="63" t="s">
        <v>198</v>
      </c>
      <c r="D197" s="63">
        <v>3</v>
      </c>
      <c r="E197" s="63"/>
      <c r="I197" s="1"/>
      <c r="J197" s="1"/>
    </row>
    <row r="198" spans="2:10" ht="25" customHeight="1">
      <c r="B198" s="63" t="s">
        <v>199</v>
      </c>
      <c r="C198" s="63" t="s">
        <v>200</v>
      </c>
      <c r="D198" s="63">
        <v>2</v>
      </c>
      <c r="E198" s="63"/>
      <c r="I198" s="1"/>
      <c r="J198" s="1"/>
    </row>
    <row r="199" spans="2:10" ht="25" customHeight="1">
      <c r="B199" s="63" t="s">
        <v>201</v>
      </c>
      <c r="C199" s="63" t="s">
        <v>202</v>
      </c>
      <c r="D199" s="63">
        <v>1</v>
      </c>
      <c r="E199" s="63"/>
      <c r="I199" s="1"/>
      <c r="J199" s="1"/>
    </row>
    <row r="200" spans="2:10" ht="25" customHeight="1">
      <c r="B200" s="63" t="s">
        <v>451</v>
      </c>
      <c r="C200" s="63" t="s">
        <v>203</v>
      </c>
      <c r="D200" s="63">
        <v>1</v>
      </c>
      <c r="E200" s="63"/>
      <c r="I200" s="1"/>
      <c r="J200" s="1"/>
    </row>
    <row r="201" spans="2:10" ht="25" customHeight="1">
      <c r="B201" s="63" t="s">
        <v>204</v>
      </c>
      <c r="C201" s="63" t="s">
        <v>205</v>
      </c>
      <c r="D201" s="63">
        <v>2</v>
      </c>
      <c r="E201" s="63"/>
      <c r="I201" s="1"/>
      <c r="J201" s="1"/>
    </row>
    <row r="202" spans="2:10" ht="25" customHeight="1">
      <c r="B202" s="63"/>
      <c r="C202" s="63"/>
      <c r="D202" s="65">
        <v>22</v>
      </c>
      <c r="E202" s="63"/>
      <c r="I202" s="1"/>
      <c r="J202" s="1"/>
    </row>
    <row r="203" spans="2:10" ht="25" customHeight="1">
      <c r="B203" s="56"/>
      <c r="C203" s="56"/>
      <c r="D203" s="57"/>
      <c r="I203" s="1"/>
      <c r="J203" s="1"/>
    </row>
    <row r="204" spans="2:10" ht="25" customHeight="1">
      <c r="B204" s="73"/>
      <c r="C204" s="74" t="s">
        <v>461</v>
      </c>
      <c r="D204" s="57"/>
      <c r="I204" s="1"/>
      <c r="J204" s="1"/>
    </row>
    <row r="205" spans="2:10" ht="25" customHeight="1">
      <c r="B205" s="74" t="s">
        <v>175</v>
      </c>
      <c r="C205" s="74" t="s">
        <v>371</v>
      </c>
      <c r="D205" s="57"/>
      <c r="I205" s="1"/>
      <c r="J205" s="1"/>
    </row>
    <row r="206" spans="2:10" ht="25" customHeight="1">
      <c r="B206" s="68"/>
      <c r="C206" s="71" t="s">
        <v>372</v>
      </c>
      <c r="D206" s="57"/>
      <c r="I206" s="1"/>
      <c r="J206" s="1"/>
    </row>
    <row r="207" spans="2:10" ht="25" customHeight="1">
      <c r="B207" s="67">
        <v>1</v>
      </c>
      <c r="C207" s="69" t="s">
        <v>373</v>
      </c>
      <c r="D207" s="57"/>
      <c r="I207" s="1"/>
      <c r="J207" s="1"/>
    </row>
    <row r="208" spans="2:10" ht="25" customHeight="1">
      <c r="B208" s="67">
        <v>2</v>
      </c>
      <c r="C208" s="69" t="s">
        <v>374</v>
      </c>
      <c r="D208" s="57"/>
      <c r="I208" s="1"/>
      <c r="J208" s="1"/>
    </row>
    <row r="209" spans="2:10" ht="25" customHeight="1">
      <c r="B209" s="67">
        <v>2</v>
      </c>
      <c r="C209" s="69" t="s">
        <v>375</v>
      </c>
      <c r="D209" s="57"/>
      <c r="I209" s="1"/>
      <c r="J209" s="1"/>
    </row>
    <row r="210" spans="2:10" ht="25" customHeight="1">
      <c r="B210" s="67">
        <v>1</v>
      </c>
      <c r="C210" s="69" t="s">
        <v>376</v>
      </c>
      <c r="D210" s="57"/>
      <c r="I210" s="1"/>
      <c r="J210" s="1"/>
    </row>
    <row r="211" spans="2:10" ht="25" customHeight="1">
      <c r="B211" s="67">
        <v>1</v>
      </c>
      <c r="C211" s="69" t="s">
        <v>377</v>
      </c>
      <c r="D211" s="57"/>
      <c r="I211" s="1"/>
      <c r="J211" s="1"/>
    </row>
    <row r="212" spans="2:10" ht="25" customHeight="1">
      <c r="B212" s="67">
        <v>2</v>
      </c>
      <c r="C212" s="69" t="s">
        <v>462</v>
      </c>
      <c r="D212" s="57"/>
      <c r="I212" s="1"/>
      <c r="J212" s="1"/>
    </row>
    <row r="213" spans="2:10" ht="25" customHeight="1">
      <c r="B213" s="67">
        <v>2</v>
      </c>
      <c r="C213" s="69" t="s">
        <v>198</v>
      </c>
      <c r="D213" s="57"/>
      <c r="I213" s="1"/>
      <c r="J213" s="1"/>
    </row>
    <row r="214" spans="2:10" ht="25" customHeight="1">
      <c r="B214" s="67">
        <v>1</v>
      </c>
      <c r="C214" s="69" t="s">
        <v>378</v>
      </c>
      <c r="D214" s="57"/>
      <c r="I214" s="1"/>
      <c r="J214" s="1"/>
    </row>
    <row r="215" spans="2:10" ht="25" customHeight="1">
      <c r="B215" s="67">
        <v>1</v>
      </c>
      <c r="C215" s="69" t="s">
        <v>379</v>
      </c>
      <c r="D215" s="57"/>
      <c r="I215" s="1"/>
      <c r="J215" s="1"/>
    </row>
    <row r="216" spans="2:10" ht="25" customHeight="1">
      <c r="B216" s="67">
        <v>1</v>
      </c>
      <c r="C216" s="69" t="s">
        <v>463</v>
      </c>
      <c r="D216" s="57"/>
      <c r="I216" s="1"/>
      <c r="J216" s="1"/>
    </row>
    <row r="217" spans="2:10" ht="25" customHeight="1">
      <c r="B217" s="67">
        <v>2</v>
      </c>
      <c r="C217" s="69" t="s">
        <v>380</v>
      </c>
      <c r="D217" s="57"/>
      <c r="I217" s="1"/>
      <c r="J217" s="1"/>
    </row>
    <row r="218" spans="2:10" ht="25" customHeight="1">
      <c r="B218" s="67">
        <v>2</v>
      </c>
      <c r="C218" s="69" t="s">
        <v>381</v>
      </c>
      <c r="D218" s="57"/>
      <c r="I218" s="1"/>
      <c r="J218" s="1"/>
    </row>
    <row r="219" spans="2:10" ht="25" customHeight="1">
      <c r="B219" s="67">
        <v>1</v>
      </c>
      <c r="C219" s="69" t="s">
        <v>382</v>
      </c>
      <c r="D219" s="57"/>
      <c r="I219" s="1"/>
      <c r="J219" s="1"/>
    </row>
    <row r="220" spans="2:10" ht="25" customHeight="1">
      <c r="B220" s="67">
        <v>1</v>
      </c>
      <c r="C220" s="69" t="s">
        <v>383</v>
      </c>
      <c r="D220" s="57"/>
      <c r="I220" s="1"/>
      <c r="J220" s="1"/>
    </row>
    <row r="221" spans="2:10" ht="25" customHeight="1">
      <c r="B221" s="67">
        <v>2</v>
      </c>
      <c r="C221" s="69" t="s">
        <v>384</v>
      </c>
      <c r="D221" s="57"/>
      <c r="I221" s="1"/>
      <c r="J221" s="1"/>
    </row>
    <row r="222" spans="2:10" ht="25" customHeight="1">
      <c r="B222" s="67"/>
      <c r="C222" s="69" t="s">
        <v>385</v>
      </c>
      <c r="D222" s="57"/>
      <c r="I222" s="1"/>
      <c r="J222" s="1"/>
    </row>
    <row r="223" spans="2:10" ht="25" customHeight="1">
      <c r="B223" s="70">
        <f>SUM(B207:B222)</f>
        <v>22</v>
      </c>
      <c r="C223" s="69"/>
      <c r="D223" s="57"/>
      <c r="I223" s="1"/>
      <c r="J223" s="1"/>
    </row>
    <row r="224" spans="2:10" ht="25" customHeight="1">
      <c r="B224" s="70"/>
      <c r="C224" s="70" t="s">
        <v>386</v>
      </c>
      <c r="D224" s="57"/>
      <c r="I224" s="1"/>
      <c r="J224" s="1"/>
    </row>
    <row r="225" spans="2:10" ht="25" customHeight="1">
      <c r="B225" s="67">
        <v>2</v>
      </c>
      <c r="C225" s="69" t="s">
        <v>464</v>
      </c>
      <c r="D225" s="57"/>
      <c r="I225" s="1"/>
      <c r="J225" s="1"/>
    </row>
    <row r="226" spans="2:10" ht="25" customHeight="1">
      <c r="B226" s="67">
        <v>2</v>
      </c>
      <c r="C226" s="69" t="s">
        <v>387</v>
      </c>
      <c r="D226" s="57"/>
      <c r="I226" s="1"/>
      <c r="J226" s="1"/>
    </row>
    <row r="227" spans="2:10" ht="25" customHeight="1">
      <c r="B227" s="67">
        <v>1</v>
      </c>
      <c r="C227" s="69" t="s">
        <v>388</v>
      </c>
      <c r="D227" s="57"/>
      <c r="I227" s="1"/>
      <c r="J227" s="1"/>
    </row>
    <row r="228" spans="2:10" ht="25" customHeight="1">
      <c r="B228" s="67">
        <v>2</v>
      </c>
      <c r="C228" s="69" t="s">
        <v>389</v>
      </c>
      <c r="D228" s="57"/>
      <c r="I228" s="1"/>
      <c r="J228" s="1"/>
    </row>
    <row r="229" spans="2:10" ht="25" customHeight="1">
      <c r="B229" s="67">
        <v>1</v>
      </c>
      <c r="C229" s="69" t="s">
        <v>390</v>
      </c>
      <c r="D229" s="57"/>
      <c r="I229" s="1"/>
      <c r="J229" s="1"/>
    </row>
    <row r="230" spans="2:10" ht="25" customHeight="1">
      <c r="B230" s="67">
        <v>1</v>
      </c>
      <c r="C230" s="69" t="s">
        <v>391</v>
      </c>
      <c r="D230" s="57"/>
      <c r="I230" s="1"/>
      <c r="J230" s="1"/>
    </row>
    <row r="231" spans="2:10" ht="25" customHeight="1">
      <c r="B231" s="67">
        <v>1</v>
      </c>
      <c r="C231" s="69" t="s">
        <v>465</v>
      </c>
      <c r="D231" s="57"/>
      <c r="I231" s="1"/>
      <c r="J231" s="1"/>
    </row>
    <row r="232" spans="2:10" ht="25" customHeight="1">
      <c r="B232" s="67">
        <v>1</v>
      </c>
      <c r="C232" s="69" t="s">
        <v>466</v>
      </c>
      <c r="D232" s="57"/>
      <c r="I232" s="1"/>
      <c r="J232" s="1"/>
    </row>
    <row r="233" spans="2:10" ht="25" customHeight="1">
      <c r="B233" s="67">
        <v>1</v>
      </c>
      <c r="C233" s="69" t="s">
        <v>467</v>
      </c>
      <c r="D233" s="57"/>
      <c r="I233" s="1"/>
      <c r="J233" s="1"/>
    </row>
    <row r="234" spans="2:10" ht="25" customHeight="1">
      <c r="B234" s="67">
        <v>1</v>
      </c>
      <c r="C234" s="69" t="s">
        <v>392</v>
      </c>
      <c r="D234" s="57"/>
      <c r="I234" s="1"/>
      <c r="J234" s="1"/>
    </row>
    <row r="235" spans="2:10" ht="25" customHeight="1">
      <c r="B235" s="67">
        <v>2</v>
      </c>
      <c r="C235" s="69" t="s">
        <v>393</v>
      </c>
      <c r="D235" s="57"/>
      <c r="I235" s="1"/>
      <c r="J235" s="1"/>
    </row>
    <row r="236" spans="2:10" ht="25" customHeight="1">
      <c r="B236" s="67">
        <v>4</v>
      </c>
      <c r="C236" s="69" t="s">
        <v>394</v>
      </c>
      <c r="D236" s="57"/>
      <c r="I236" s="1"/>
      <c r="J236" s="1"/>
    </row>
    <row r="237" spans="2:10" ht="25" customHeight="1">
      <c r="B237" s="67">
        <v>1</v>
      </c>
      <c r="C237" s="69" t="s">
        <v>395</v>
      </c>
      <c r="D237" s="57"/>
      <c r="I237" s="1"/>
      <c r="J237" s="1"/>
    </row>
    <row r="238" spans="2:10" ht="25" customHeight="1">
      <c r="B238" s="67">
        <v>2</v>
      </c>
      <c r="C238" s="69" t="s">
        <v>396</v>
      </c>
      <c r="D238" s="57"/>
      <c r="I238" s="1"/>
      <c r="J238" s="1"/>
    </row>
    <row r="239" spans="2:10" ht="25" customHeight="1">
      <c r="B239" s="67">
        <v>1</v>
      </c>
      <c r="C239" s="69" t="s">
        <v>203</v>
      </c>
      <c r="D239" s="57"/>
      <c r="I239" s="1"/>
      <c r="J239" s="1"/>
    </row>
    <row r="240" spans="2:10" ht="25" customHeight="1">
      <c r="B240" s="67">
        <v>1</v>
      </c>
      <c r="C240" s="69" t="s">
        <v>397</v>
      </c>
      <c r="D240" s="57"/>
      <c r="I240" s="1"/>
      <c r="J240" s="1"/>
    </row>
    <row r="241" spans="2:10" ht="25" customHeight="1">
      <c r="B241" s="67">
        <v>1</v>
      </c>
      <c r="C241" s="69" t="s">
        <v>398</v>
      </c>
      <c r="D241" s="57"/>
      <c r="I241" s="1"/>
      <c r="J241" s="1"/>
    </row>
    <row r="242" spans="2:10" ht="25" customHeight="1">
      <c r="B242" s="70">
        <f>SUM(B225:B241)</f>
        <v>25</v>
      </c>
      <c r="C242" s="69"/>
      <c r="D242" s="57"/>
      <c r="I242" s="1"/>
      <c r="J242" s="1"/>
    </row>
    <row r="243" spans="2:10" ht="25" customHeight="1">
      <c r="B243" s="70"/>
      <c r="C243" s="70" t="s">
        <v>399</v>
      </c>
      <c r="D243" s="57"/>
      <c r="I243" s="1"/>
      <c r="J243" s="1"/>
    </row>
    <row r="244" spans="2:10" ht="25" customHeight="1">
      <c r="B244" s="67">
        <v>2</v>
      </c>
      <c r="C244" s="69" t="s">
        <v>400</v>
      </c>
      <c r="D244" s="57"/>
      <c r="I244" s="1"/>
      <c r="J244" s="1"/>
    </row>
    <row r="245" spans="2:10" ht="25" customHeight="1">
      <c r="B245" s="67">
        <v>1</v>
      </c>
      <c r="C245" s="69" t="s">
        <v>468</v>
      </c>
      <c r="D245" s="57"/>
      <c r="I245" s="1"/>
      <c r="J245" s="1"/>
    </row>
    <row r="246" spans="2:10" ht="25" customHeight="1">
      <c r="B246" s="67">
        <v>1</v>
      </c>
      <c r="C246" s="69" t="s">
        <v>469</v>
      </c>
      <c r="D246" s="57"/>
      <c r="I246" s="1"/>
      <c r="J246" s="1"/>
    </row>
    <row r="247" spans="2:10" ht="25" customHeight="1">
      <c r="B247" s="67">
        <v>1</v>
      </c>
      <c r="C247" s="69" t="s">
        <v>401</v>
      </c>
      <c r="D247" s="57"/>
      <c r="I247" s="1"/>
      <c r="J247" s="1"/>
    </row>
    <row r="248" spans="2:10" ht="25" customHeight="1">
      <c r="B248" s="67">
        <v>2</v>
      </c>
      <c r="C248" s="69" t="s">
        <v>402</v>
      </c>
      <c r="D248" s="57"/>
      <c r="I248" s="1"/>
      <c r="J248" s="1"/>
    </row>
    <row r="249" spans="2:10" ht="25" customHeight="1">
      <c r="B249" s="67">
        <v>2</v>
      </c>
      <c r="C249" s="72" t="s">
        <v>403</v>
      </c>
      <c r="D249" s="57"/>
      <c r="I249" s="1"/>
      <c r="J249" s="1"/>
    </row>
    <row r="250" spans="2:10" ht="25" customHeight="1">
      <c r="B250" s="67">
        <v>2</v>
      </c>
      <c r="C250" s="69" t="s">
        <v>404</v>
      </c>
      <c r="D250" s="57"/>
      <c r="I250" s="1"/>
      <c r="J250" s="1"/>
    </row>
    <row r="251" spans="2:10" ht="25" customHeight="1">
      <c r="B251" s="67">
        <v>1</v>
      </c>
      <c r="C251" s="72" t="s">
        <v>405</v>
      </c>
      <c r="I251" s="1"/>
      <c r="J251" s="1"/>
    </row>
    <row r="252" spans="2:10" ht="25" customHeight="1">
      <c r="B252" s="67">
        <v>1</v>
      </c>
      <c r="C252" s="69" t="s">
        <v>406</v>
      </c>
      <c r="I252" s="1"/>
      <c r="J252" s="1"/>
    </row>
    <row r="253" spans="2:10" ht="25" customHeight="1">
      <c r="B253" s="67">
        <v>1</v>
      </c>
      <c r="C253" s="69" t="s">
        <v>407</v>
      </c>
      <c r="I253" s="1"/>
      <c r="J253" s="1"/>
    </row>
    <row r="254" spans="2:10" ht="25" customHeight="1">
      <c r="B254" s="70">
        <f>SUM(B244:B253)</f>
        <v>14</v>
      </c>
      <c r="C254" s="69"/>
      <c r="I254" s="1"/>
      <c r="J254" s="1"/>
    </row>
    <row r="255" spans="2:10" ht="25" customHeight="1">
      <c r="B255" s="59"/>
      <c r="C255" s="35"/>
      <c r="I255" s="1"/>
      <c r="J255" s="1"/>
    </row>
    <row r="256" spans="2:10" ht="25" customHeight="1">
      <c r="B256" s="36"/>
      <c r="C256" s="35"/>
      <c r="I256" s="1"/>
      <c r="J256" s="1"/>
    </row>
    <row r="257" spans="2:10" ht="25" customHeight="1">
      <c r="B257" s="36"/>
      <c r="C257" s="35"/>
      <c r="I257" s="1"/>
      <c r="J257" s="1"/>
    </row>
    <row r="258" spans="2:10" ht="25" customHeight="1">
      <c r="B258" s="121">
        <v>1</v>
      </c>
      <c r="C258" s="120" t="s">
        <v>475</v>
      </c>
      <c r="I258" s="1"/>
      <c r="J258" s="1"/>
    </row>
    <row r="259" spans="2:10" ht="25" customHeight="1">
      <c r="B259" s="121">
        <v>6</v>
      </c>
      <c r="C259" s="120" t="s">
        <v>408</v>
      </c>
      <c r="I259" s="1"/>
      <c r="J259" s="1"/>
    </row>
    <row r="260" spans="2:10" ht="25" customHeight="1">
      <c r="B260" s="121">
        <v>1</v>
      </c>
      <c r="C260" s="120" t="s">
        <v>206</v>
      </c>
      <c r="I260" s="1"/>
      <c r="J260" s="1"/>
    </row>
    <row r="261" spans="2:10" ht="25" customHeight="1">
      <c r="B261" s="121">
        <v>1</v>
      </c>
      <c r="C261" s="120" t="s">
        <v>470</v>
      </c>
      <c r="I261" s="1"/>
      <c r="J261" s="1"/>
    </row>
    <row r="262" spans="2:10" ht="25" customHeight="1">
      <c r="B262" s="121">
        <v>1</v>
      </c>
      <c r="C262" s="120" t="s">
        <v>409</v>
      </c>
      <c r="I262" s="1"/>
      <c r="J262" s="1"/>
    </row>
    <row r="263" spans="2:10" ht="25" customHeight="1">
      <c r="B263" s="121">
        <v>2</v>
      </c>
      <c r="C263" s="120" t="s">
        <v>476</v>
      </c>
      <c r="I263" s="1"/>
      <c r="J263" s="1"/>
    </row>
    <row r="264" spans="2:10" ht="25" customHeight="1">
      <c r="B264" s="123">
        <v>1</v>
      </c>
      <c r="C264" s="122" t="s">
        <v>471</v>
      </c>
      <c r="I264" s="1"/>
      <c r="J264" s="1"/>
    </row>
    <row r="265" spans="2:10" ht="25" customHeight="1">
      <c r="B265" s="125">
        <v>13</v>
      </c>
      <c r="C265" s="124"/>
      <c r="D265" s="48"/>
      <c r="E265" s="48"/>
      <c r="I265" s="1"/>
      <c r="J265" s="1"/>
    </row>
    <row r="266" spans="2:10" s="76" customFormat="1" ht="25" customHeight="1">
      <c r="B266" s="61"/>
      <c r="C266" s="62"/>
      <c r="D266" s="75"/>
      <c r="E266" s="75"/>
      <c r="I266" s="66"/>
      <c r="J266" s="66"/>
    </row>
    <row r="267" spans="2:10" ht="25" customHeight="1">
      <c r="B267" s="49" t="s">
        <v>207</v>
      </c>
      <c r="C267" s="50" t="s">
        <v>208</v>
      </c>
      <c r="D267" s="4"/>
      <c r="E267" s="51"/>
      <c r="I267" s="1"/>
      <c r="J267" s="1"/>
    </row>
    <row r="268" spans="2:10" ht="25" customHeight="1">
      <c r="B268" s="49"/>
      <c r="C268" s="50" t="s">
        <v>209</v>
      </c>
      <c r="D268" s="4"/>
      <c r="I268" s="1"/>
      <c r="J268" s="1"/>
    </row>
    <row r="269" spans="2:10" ht="25" customHeight="1">
      <c r="B269" s="49"/>
      <c r="C269" s="50" t="s">
        <v>210</v>
      </c>
      <c r="D269" s="4"/>
      <c r="I269" s="1"/>
      <c r="J269" s="1"/>
    </row>
    <row r="270" spans="2:10" ht="25" customHeight="1">
      <c r="B270" s="49"/>
      <c r="C270" s="50" t="s">
        <v>211</v>
      </c>
      <c r="D270" s="52"/>
      <c r="E270" s="45"/>
      <c r="I270" s="1"/>
      <c r="J270" s="1"/>
    </row>
    <row r="271" spans="2:10" ht="25" customHeight="1">
      <c r="B271" s="49"/>
      <c r="C271" s="50" t="s">
        <v>212</v>
      </c>
      <c r="D271" s="52"/>
      <c r="E271" s="45"/>
      <c r="I271" s="1"/>
      <c r="J271" s="1"/>
    </row>
    <row r="272" spans="2:10" ht="25" customHeight="1">
      <c r="B272" s="49"/>
      <c r="C272" s="50"/>
      <c r="D272" s="52"/>
      <c r="E272" s="45"/>
      <c r="I272" s="1"/>
      <c r="J272" s="1"/>
    </row>
    <row r="273" spans="2:10" ht="25" customHeight="1">
      <c r="B273" s="53" t="s">
        <v>11</v>
      </c>
      <c r="C273" s="54" t="s">
        <v>213</v>
      </c>
      <c r="D273" s="52"/>
      <c r="E273" s="45"/>
      <c r="I273" s="1"/>
      <c r="J273" s="1"/>
    </row>
    <row r="274" spans="2:10" ht="25" customHeight="1">
      <c r="B274" s="53"/>
      <c r="C274" s="54" t="s">
        <v>214</v>
      </c>
      <c r="D274" s="52"/>
      <c r="E274" s="45"/>
      <c r="I274" s="1"/>
      <c r="J274" s="1"/>
    </row>
    <row r="275" spans="2:10" ht="25" customHeight="1">
      <c r="B275" s="53"/>
      <c r="C275" s="54" t="s">
        <v>215</v>
      </c>
      <c r="D275" s="52"/>
      <c r="E275" s="45"/>
      <c r="I275" s="1"/>
      <c r="J275" s="1"/>
    </row>
    <row r="276" spans="2:10" ht="25" customHeight="1">
      <c r="C276" s="41"/>
      <c r="D276" s="52"/>
      <c r="E276" s="45"/>
      <c r="I276" s="1"/>
      <c r="J276" s="1"/>
    </row>
    <row r="277" spans="2:10" ht="25" customHeight="1">
      <c r="B277" s="41"/>
      <c r="C277" s="41"/>
      <c r="D277" s="4"/>
      <c r="I277" s="1"/>
      <c r="J277" s="1"/>
    </row>
    <row r="278" spans="2:10" ht="25" customHeight="1">
      <c r="B278" s="41"/>
      <c r="C278" s="41"/>
      <c r="D278" s="52"/>
      <c r="I278" s="1"/>
      <c r="J278" s="1"/>
    </row>
    <row r="279" spans="2:10" ht="25" customHeight="1" thickBot="1">
      <c r="B279" s="4" t="s">
        <v>410</v>
      </c>
      <c r="C279" s="55"/>
      <c r="D279" s="4"/>
      <c r="I279" s="1"/>
      <c r="J279" s="1"/>
    </row>
    <row r="280" spans="2:10" ht="25" customHeight="1">
      <c r="D280" s="4"/>
      <c r="I280" s="1"/>
      <c r="J280" s="1"/>
    </row>
    <row r="281" spans="2:10" ht="25" customHeight="1">
      <c r="D281" s="4"/>
      <c r="I281" s="1"/>
      <c r="J281" s="1"/>
    </row>
    <row r="282" spans="2:10" ht="25" customHeight="1" thickBot="1">
      <c r="B282" s="4" t="s">
        <v>411</v>
      </c>
      <c r="C282" s="55"/>
      <c r="D282" s="4"/>
      <c r="E282" s="4"/>
      <c r="I282" s="1"/>
      <c r="J282" s="1"/>
    </row>
    <row r="283" spans="2:10" ht="25" customHeight="1">
      <c r="C283" s="60"/>
      <c r="D283" s="4"/>
      <c r="E283" s="4"/>
      <c r="I283" s="1"/>
      <c r="J283" s="1"/>
    </row>
    <row r="284" spans="2:10" ht="25" customHeight="1">
      <c r="D284" s="4"/>
      <c r="E284" s="4"/>
      <c r="I284" s="1"/>
      <c r="J284" s="1"/>
    </row>
    <row r="285" spans="2:10" ht="25" customHeight="1">
      <c r="D285" s="4"/>
      <c r="E285" s="4"/>
      <c r="I285" s="1"/>
      <c r="J285" s="1"/>
    </row>
    <row r="286" spans="2:10" ht="25" customHeight="1" thickBot="1">
      <c r="B286" s="4" t="s">
        <v>216</v>
      </c>
      <c r="C286" s="55"/>
      <c r="D286" s="4"/>
      <c r="E286" s="4"/>
      <c r="I286" s="1"/>
      <c r="J286" s="1"/>
    </row>
    <row r="287" spans="2:10" ht="25" customHeight="1">
      <c r="D287" s="4"/>
      <c r="E287" s="4"/>
      <c r="I287" s="1"/>
      <c r="J287" s="1"/>
    </row>
    <row r="288" spans="2:10" ht="25" customHeight="1">
      <c r="D288" s="4"/>
      <c r="E288" s="4"/>
      <c r="I288" s="1"/>
      <c r="J288" s="1"/>
    </row>
    <row r="289" spans="2:10" ht="25" customHeight="1" thickBot="1">
      <c r="B289" s="4" t="s">
        <v>412</v>
      </c>
      <c r="C289" s="55"/>
      <c r="D289" s="4"/>
      <c r="E289" s="4"/>
      <c r="I289" s="1"/>
      <c r="J289" s="1"/>
    </row>
    <row r="290" spans="2:10" ht="25" customHeight="1">
      <c r="D290" s="4"/>
      <c r="E290" s="4"/>
      <c r="I290" s="1"/>
      <c r="J290" s="1"/>
    </row>
    <row r="291" spans="2:10" ht="25" customHeight="1">
      <c r="D291" s="4"/>
      <c r="E291" s="4"/>
      <c r="I291" s="1"/>
      <c r="J291" s="1"/>
    </row>
    <row r="292" spans="2:10" ht="25" customHeight="1" thickBot="1">
      <c r="B292" s="4" t="s">
        <v>217</v>
      </c>
      <c r="C292" s="55"/>
      <c r="D292" s="4"/>
      <c r="E292" s="4"/>
      <c r="I292" s="1"/>
      <c r="J292" s="1"/>
    </row>
    <row r="293" spans="2:10" ht="25" customHeight="1">
      <c r="D293" s="4"/>
      <c r="E293" s="4"/>
      <c r="I293" s="1"/>
      <c r="J293" s="1"/>
    </row>
    <row r="294" spans="2:10" ht="25" customHeight="1">
      <c r="I294" s="1"/>
      <c r="J294" s="1"/>
    </row>
    <row r="295" spans="2:10" ht="25" customHeight="1">
      <c r="I295" s="1"/>
      <c r="J295" s="1"/>
    </row>
    <row r="296" spans="2:10" ht="25" customHeight="1">
      <c r="I296" s="1"/>
      <c r="J296" s="1"/>
    </row>
    <row r="297" spans="2:10" ht="25" customHeight="1">
      <c r="I297" s="1"/>
      <c r="J297" s="1"/>
    </row>
    <row r="298" spans="2:10" ht="25" customHeight="1">
      <c r="I298" s="1"/>
      <c r="J298" s="1"/>
    </row>
    <row r="299" spans="2:10" ht="25" customHeight="1">
      <c r="I299" s="1"/>
      <c r="J299" s="1"/>
    </row>
    <row r="300" spans="2:10" ht="25" customHeight="1">
      <c r="I300" s="1"/>
      <c r="J300" s="1"/>
    </row>
    <row r="301" spans="2:10" ht="25" customHeight="1">
      <c r="I301" s="1"/>
      <c r="J301" s="1"/>
    </row>
    <row r="302" spans="2:10" ht="25" customHeight="1">
      <c r="I302" s="1"/>
      <c r="J302" s="1"/>
    </row>
    <row r="303" spans="2:10" ht="25" customHeight="1">
      <c r="I303" s="1"/>
      <c r="J303" s="1"/>
    </row>
    <row r="304" spans="2:10" ht="25" customHeight="1">
      <c r="I304" s="1"/>
      <c r="J304" s="1"/>
    </row>
    <row r="305" spans="9:10" ht="25" customHeight="1">
      <c r="I305" s="1"/>
      <c r="J305" s="1"/>
    </row>
    <row r="306" spans="9:10" ht="25" customHeight="1">
      <c r="I306" s="1"/>
      <c r="J306" s="1"/>
    </row>
    <row r="307" spans="9:10" ht="25" customHeight="1">
      <c r="I307" s="1"/>
      <c r="J307" s="1"/>
    </row>
    <row r="308" spans="9:10" ht="25" customHeight="1">
      <c r="I308" s="1"/>
      <c r="J308" s="1"/>
    </row>
    <row r="309" spans="9:10" ht="25" customHeight="1">
      <c r="I309" s="1"/>
      <c r="J309" s="1"/>
    </row>
    <row r="310" spans="9:10" ht="25" customHeight="1">
      <c r="I310" s="1"/>
      <c r="J310" s="1"/>
    </row>
    <row r="311" spans="9:10" ht="25" customHeight="1">
      <c r="I311" s="1"/>
      <c r="J311" s="1"/>
    </row>
    <row r="312" spans="9:10" ht="25" customHeight="1">
      <c r="I312" s="1"/>
      <c r="J312" s="1"/>
    </row>
    <row r="313" spans="9:10" ht="25" customHeight="1">
      <c r="I313" s="1"/>
      <c r="J313" s="1"/>
    </row>
    <row r="314" spans="9:10" ht="25" customHeight="1">
      <c r="I314" s="1"/>
      <c r="J314" s="1"/>
    </row>
    <row r="315" spans="9:10" ht="25" customHeight="1">
      <c r="I315" s="1"/>
      <c r="J315" s="1"/>
    </row>
    <row r="316" spans="9:10" ht="25" customHeight="1">
      <c r="I316" s="1"/>
      <c r="J316" s="1"/>
    </row>
    <row r="317" spans="9:10" ht="25" customHeight="1">
      <c r="I317" s="1"/>
      <c r="J317" s="1"/>
    </row>
    <row r="318" spans="9:10" ht="25" customHeight="1">
      <c r="I318" s="1"/>
      <c r="J318" s="1"/>
    </row>
    <row r="319" spans="9:10" ht="25" customHeight="1">
      <c r="I319" s="1"/>
      <c r="J319" s="1"/>
    </row>
    <row r="320" spans="9:10" ht="25" customHeight="1">
      <c r="I320" s="1"/>
      <c r="J320" s="1"/>
    </row>
    <row r="321" spans="9:10" ht="25" customHeight="1">
      <c r="I321" s="1"/>
      <c r="J321" s="1"/>
    </row>
    <row r="322" spans="9:10" ht="25" customHeight="1">
      <c r="I322" s="1"/>
      <c r="J322" s="1"/>
    </row>
    <row r="323" spans="9:10" ht="25" customHeight="1">
      <c r="I323" s="1"/>
      <c r="J323" s="1"/>
    </row>
    <row r="324" spans="9:10" ht="25" customHeight="1">
      <c r="I324" s="1"/>
      <c r="J324" s="1"/>
    </row>
    <row r="325" spans="9:10" ht="25" customHeight="1">
      <c r="I325" s="1"/>
      <c r="J325" s="1"/>
    </row>
    <row r="326" spans="9:10" ht="25" customHeight="1">
      <c r="I326" s="1"/>
      <c r="J326" s="1"/>
    </row>
    <row r="327" spans="9:10" ht="25" customHeight="1">
      <c r="I327" s="1"/>
      <c r="J327" s="1"/>
    </row>
    <row r="328" spans="9:10" ht="25" customHeight="1">
      <c r="I328" s="1"/>
      <c r="J328" s="1"/>
    </row>
    <row r="329" spans="9:10" ht="25" customHeight="1">
      <c r="I329" s="1"/>
      <c r="J329" s="1"/>
    </row>
    <row r="330" spans="9:10" ht="25" customHeight="1">
      <c r="I330" s="1"/>
      <c r="J330" s="1"/>
    </row>
    <row r="331" spans="9:10" ht="25" customHeight="1">
      <c r="I331" s="1"/>
      <c r="J331" s="1"/>
    </row>
    <row r="332" spans="9:10" ht="25" customHeight="1">
      <c r="I332" s="1"/>
      <c r="J332" s="1"/>
    </row>
    <row r="333" spans="9:10" ht="25" customHeight="1">
      <c r="I333" s="1"/>
      <c r="J333" s="1"/>
    </row>
    <row r="334" spans="9:10" ht="25" customHeight="1">
      <c r="I334" s="1"/>
      <c r="J334" s="1"/>
    </row>
    <row r="335" spans="9:10" ht="25" customHeight="1">
      <c r="I335" s="1"/>
      <c r="J335" s="1"/>
    </row>
    <row r="336" spans="9:10" ht="25" customHeight="1">
      <c r="I336" s="1"/>
      <c r="J336" s="1"/>
    </row>
    <row r="337" spans="9:10" ht="25" customHeight="1">
      <c r="I337" s="1"/>
      <c r="J337" s="1"/>
    </row>
    <row r="338" spans="9:10" ht="25" customHeight="1">
      <c r="I338" s="1"/>
      <c r="J338" s="1"/>
    </row>
    <row r="339" spans="9:10" ht="25" customHeight="1">
      <c r="I339" s="1"/>
      <c r="J339" s="1"/>
    </row>
    <row r="340" spans="9:10" ht="25" customHeight="1">
      <c r="I340" s="1"/>
      <c r="J340" s="1"/>
    </row>
    <row r="341" spans="9:10" ht="25" customHeight="1">
      <c r="I341" s="1"/>
      <c r="J341" s="1"/>
    </row>
    <row r="342" spans="9:10" ht="25" customHeight="1">
      <c r="I342" s="1"/>
      <c r="J342" s="1"/>
    </row>
    <row r="343" spans="9:10" ht="25" customHeight="1">
      <c r="I343" s="1"/>
      <c r="J343" s="1"/>
    </row>
    <row r="344" spans="9:10" ht="25" customHeight="1">
      <c r="I344" s="1"/>
      <c r="J344" s="1"/>
    </row>
    <row r="345" spans="9:10" ht="25" customHeight="1">
      <c r="I345" s="1"/>
      <c r="J345" s="1"/>
    </row>
    <row r="346" spans="9:10" ht="25" customHeight="1">
      <c r="I346" s="1"/>
      <c r="J346" s="1"/>
    </row>
    <row r="347" spans="9:10" ht="25" customHeight="1">
      <c r="I347" s="1"/>
      <c r="J347" s="1"/>
    </row>
    <row r="348" spans="9:10" ht="25" customHeight="1">
      <c r="I348" s="1"/>
      <c r="J348" s="1"/>
    </row>
    <row r="349" spans="9:10" ht="25" customHeight="1">
      <c r="I349" s="1"/>
      <c r="J349" s="1"/>
    </row>
    <row r="350" spans="9:10" ht="25" customHeight="1">
      <c r="I350" s="1"/>
      <c r="J350" s="1"/>
    </row>
    <row r="351" spans="9:10" ht="25" customHeight="1">
      <c r="I351" s="1"/>
      <c r="J351" s="1"/>
    </row>
    <row r="352" spans="9:10" ht="25" customHeight="1">
      <c r="I352" s="1"/>
      <c r="J352" s="1"/>
    </row>
    <row r="353" spans="9:10" ht="25" customHeight="1">
      <c r="I353" s="1"/>
      <c r="J353" s="1"/>
    </row>
    <row r="354" spans="9:10" ht="25" customHeight="1">
      <c r="I354" s="1"/>
      <c r="J354" s="1"/>
    </row>
    <row r="355" spans="9:10" ht="25" customHeight="1">
      <c r="I355" s="1"/>
      <c r="J355" s="1"/>
    </row>
    <row r="356" spans="9:10" ht="25" customHeight="1">
      <c r="I356" s="1"/>
      <c r="J356" s="1"/>
    </row>
    <row r="357" spans="9:10" ht="25" customHeight="1">
      <c r="I357" s="1"/>
      <c r="J357" s="1"/>
    </row>
    <row r="358" spans="9:10" ht="25" customHeight="1">
      <c r="I358" s="1"/>
      <c r="J358" s="1"/>
    </row>
    <row r="359" spans="9:10" ht="25" customHeight="1">
      <c r="I359" s="1"/>
      <c r="J359" s="1"/>
    </row>
    <row r="360" spans="9:10" ht="25" customHeight="1">
      <c r="I360" s="1"/>
      <c r="J360" s="1"/>
    </row>
    <row r="361" spans="9:10" ht="25" customHeight="1">
      <c r="I361" s="1"/>
      <c r="J361" s="1"/>
    </row>
    <row r="362" spans="9:10" ht="25" customHeight="1">
      <c r="I362" s="1"/>
      <c r="J362" s="1"/>
    </row>
    <row r="363" spans="9:10" ht="25" customHeight="1">
      <c r="I363" s="1"/>
      <c r="J363" s="1"/>
    </row>
    <row r="364" spans="9:10" ht="25" customHeight="1">
      <c r="I364" s="1"/>
      <c r="J364" s="1"/>
    </row>
    <row r="365" spans="9:10" ht="25" customHeight="1">
      <c r="I365" s="1"/>
      <c r="J365" s="1"/>
    </row>
    <row r="366" spans="9:10" ht="25" customHeight="1">
      <c r="I366" s="1"/>
      <c r="J366" s="1"/>
    </row>
    <row r="367" spans="9:10" ht="25" customHeight="1">
      <c r="I367" s="1"/>
      <c r="J367" s="1"/>
    </row>
    <row r="368" spans="9:10" ht="25" customHeight="1">
      <c r="I368" s="1"/>
      <c r="J368" s="1"/>
    </row>
    <row r="369" spans="9:10" ht="25" customHeight="1">
      <c r="I369" s="1"/>
      <c r="J369" s="1"/>
    </row>
    <row r="370" spans="9:10" ht="25" customHeight="1">
      <c r="I370" s="1"/>
      <c r="J370" s="1"/>
    </row>
    <row r="371" spans="9:10" ht="25" customHeight="1">
      <c r="I371" s="1"/>
      <c r="J371" s="1"/>
    </row>
    <row r="372" spans="9:10" ht="25" customHeight="1">
      <c r="I372" s="1"/>
      <c r="J372" s="1"/>
    </row>
    <row r="373" spans="9:10" ht="25" customHeight="1">
      <c r="I373" s="1"/>
      <c r="J373" s="1"/>
    </row>
    <row r="374" spans="9:10" ht="25" customHeight="1">
      <c r="I374" s="1"/>
      <c r="J374" s="1"/>
    </row>
    <row r="375" spans="9:10" ht="25" customHeight="1">
      <c r="I375" s="1"/>
      <c r="J375" s="1"/>
    </row>
    <row r="376" spans="9:10" ht="25" customHeight="1">
      <c r="I376" s="1"/>
      <c r="J376" s="1"/>
    </row>
    <row r="377" spans="9:10" ht="25" customHeight="1">
      <c r="I377" s="1"/>
      <c r="J377" s="1"/>
    </row>
    <row r="378" spans="9:10" ht="25" customHeight="1">
      <c r="I378" s="1"/>
      <c r="J378" s="1"/>
    </row>
    <row r="379" spans="9:10" ht="25" customHeight="1">
      <c r="I379" s="1"/>
      <c r="J379" s="1"/>
    </row>
    <row r="380" spans="9:10" ht="25" customHeight="1">
      <c r="I380" s="1"/>
      <c r="J380" s="1"/>
    </row>
    <row r="381" spans="9:10" ht="25" customHeight="1">
      <c r="I381" s="1"/>
      <c r="J381" s="1"/>
    </row>
    <row r="382" spans="9:10" ht="25" customHeight="1">
      <c r="I382" s="1"/>
      <c r="J382" s="1"/>
    </row>
    <row r="383" spans="9:10" ht="25" customHeight="1">
      <c r="I383" s="1"/>
      <c r="J383" s="1"/>
    </row>
    <row r="384" spans="9:10" ht="25" customHeight="1">
      <c r="I384" s="1"/>
      <c r="J384" s="1"/>
    </row>
  </sheetData>
  <mergeCells count="7">
    <mergeCell ref="A11:B11"/>
    <mergeCell ref="B182:E182"/>
    <mergeCell ref="C2:C3"/>
    <mergeCell ref="D2:E2"/>
    <mergeCell ref="C4:C5"/>
    <mergeCell ref="D4:E4"/>
    <mergeCell ref="D5:E5"/>
  </mergeCells>
  <pageMargins left="0.31496062992125984" right="0.31496062992125984" top="0.74803149606299213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2024-02-22T19:25:30Z</cp:lastPrinted>
  <dcterms:created xsi:type="dcterms:W3CDTF">2024-01-09T00:28:20Z</dcterms:created>
  <dcterms:modified xsi:type="dcterms:W3CDTF">2024-02-22T20:17:57Z</dcterms:modified>
</cp:coreProperties>
</file>