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74DBAD59-A103-46C9-8434-675E8972D8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3" r:id="rId2"/>
    <sheet name="Hoja3" sheetId="4" r:id="rId3"/>
  </sheets>
  <definedNames>
    <definedName name="_xlnm.Print_Area" localSheetId="0">Hoja1!$A$2:$G$120</definedName>
    <definedName name="_xlnm.Print_Area" localSheetId="1">Hoja2!$A$1:$G$46</definedName>
    <definedName name="_xlnm.Print_Area" localSheetId="2">Hoja3!$A$1:$G$63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C7" i="4"/>
  <c r="G29" i="3"/>
  <c r="G25" i="3"/>
  <c r="G26" i="3"/>
  <c r="G27" i="3"/>
  <c r="G24" i="3"/>
  <c r="G28" i="3" l="1"/>
  <c r="C15" i="3"/>
  <c r="C7" i="3"/>
  <c r="G28" i="1"/>
  <c r="G29" i="1"/>
  <c r="G30" i="1"/>
  <c r="G31" i="1"/>
  <c r="G32" i="1"/>
  <c r="G34" i="1"/>
  <c r="G35" i="1"/>
  <c r="G36" i="1"/>
  <c r="G37" i="1"/>
  <c r="G38" i="1"/>
  <c r="G40" i="1"/>
  <c r="G41" i="1"/>
  <c r="G42" i="1"/>
  <c r="G43" i="1"/>
  <c r="G44" i="1"/>
  <c r="G45" i="1"/>
  <c r="G46" i="1"/>
  <c r="B80" i="1"/>
  <c r="G30" i="3" l="1"/>
  <c r="G31" i="3" s="1"/>
  <c r="C15" i="1"/>
  <c r="G27" i="1" l="1"/>
  <c r="G25" i="1"/>
  <c r="G26" i="1"/>
  <c r="G24" i="1" l="1"/>
  <c r="G50" i="1" s="1"/>
  <c r="G51" i="1" l="1"/>
  <c r="G52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FCB41EC-E97E-48E7-99C5-079361112A7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45F42D94-C938-4222-B8AC-5E40968E407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AFE4DFA-601F-4377-A044-6722AE4DBEF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D00F388-1ECA-4CC8-93D3-CA99B83C819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<sst xmlns="http://schemas.openxmlformats.org/spreadsheetml/2006/main" count="235" uniqueCount="146">
  <si>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</si>
  <si>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</si>
  <si>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</si>
  <si>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</si>
  <si>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</si>
  <si>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</si>
  <si>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</si>
  <si>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</si>
  <si>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</si>
  <si>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</si>
  <si>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</si>
  <si>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</si>
  <si>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</si>
  <si>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</si>
  <si>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</si>
  <si>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</si>
  <si>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</si>
  <si>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</si>
  <si>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</si>
  <si>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</si>
  <si>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</si>
  <si>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</si>
  <si>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</si>
  <si>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</si>
  <si>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</si>
  <si>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</si>
  <si>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</si>
  <si>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</si>
  <si>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</si>
  <si>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</si>
  <si>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</si>
  <si>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</si>
  <si>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</si>
  <si>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</si>
  <si>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</si>
  <si>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</si>
  <si>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</si>
  <si>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</si>
  <si>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 xml:space="preserve">RECIBIDO </t>
  </si>
  <si>
    <t xml:space="preserve">ENTREGADO </t>
  </si>
  <si>
    <t xml:space="preserve">VERIFICADO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</si>
  <si>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</si>
  <si>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</si>
  <si>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</si>
  <si>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</si>
  <si>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</si>
  <si>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</si>
  <si>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</si>
  <si>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185.771</t>
  </si>
  <si>
    <t>DESCRIPCION</t>
  </si>
  <si>
    <t>10:00PM</t>
  </si>
  <si>
    <t>DR. CHIMBO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</si>
  <si>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</si>
  <si>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</si>
  <si>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</si>
  <si>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</si>
  <si>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</si>
  <si>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</si>
  <si>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BARRA DE ACERO X 350 MM</t>
  </si>
  <si>
    <t>BARRA DE ACERO X 400 MM</t>
  </si>
  <si>
    <t>CLAVO SHANZ 5.0X180 MM</t>
  </si>
  <si>
    <t>CLAVO SHANZ 6.5X225 MM</t>
  </si>
  <si>
    <t>CLAVO SHANZ 4.5X200 MM</t>
  </si>
  <si>
    <t>CLAVO SHANZ 4.5X225 MM</t>
  </si>
  <si>
    <t>CLAVO SHANZ 6.0X210 MM TRANSINDESMAL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</si>
  <si>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</si>
  <si>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</si>
  <si>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</si>
  <si>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</si>
  <si>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</si>
  <si>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</si>
  <si>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</si>
  <si>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</si>
  <si>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</si>
  <si>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201124688</t>
  </si>
  <si>
    <t>CLAVIJA KIRSCHNER 2.0*250 MM ACERO</t>
  </si>
  <si>
    <t>FIJADOR EXTERNO AO</t>
  </si>
  <si>
    <t>LLAVES DOBLE BOCA 10</t>
  </si>
  <si>
    <t>LLAVES DOBLE BOCA 11</t>
  </si>
  <si>
    <t xml:space="preserve">MANGO EN T </t>
  </si>
  <si>
    <t>MANGO EN T NEGRO</t>
  </si>
  <si>
    <t xml:space="preserve">CAMISAS DE PUNZON </t>
  </si>
  <si>
    <t xml:space="preserve">PUNZON </t>
  </si>
  <si>
    <t>PTOTECTOR DE TEJIDOS</t>
  </si>
  <si>
    <t xml:space="preserve">GUIA DE SCHANZ </t>
  </si>
  <si>
    <t xml:space="preserve">BROCA DE 3.5MM </t>
  </si>
  <si>
    <t xml:space="preserve">BROCA DE 3.2MM </t>
  </si>
  <si>
    <t xml:space="preserve">BROCA DE 4.5MM </t>
  </si>
  <si>
    <t xml:space="preserve">LLAVES EN T </t>
  </si>
  <si>
    <t xml:space="preserve">MOTOR DE ANCLAJES NEGRO No. 3 </t>
  </si>
  <si>
    <t xml:space="preserve">MOTOR NEGRO </t>
  </si>
  <si>
    <t>2310111001-003</t>
  </si>
  <si>
    <t>ANCLAJE DE PINES HASTA 2.0MM</t>
  </si>
  <si>
    <t>2310111005-003</t>
  </si>
  <si>
    <t>ANCLAJE DE PINES HASTA 1.5MM</t>
  </si>
  <si>
    <t>2310111004-003</t>
  </si>
  <si>
    <t xml:space="preserve">ANCLAJE JACOBS </t>
  </si>
  <si>
    <t>JTI</t>
  </si>
  <si>
    <t>ANCLAJE DE BROCA</t>
  </si>
  <si>
    <t>2310111003-003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</si>
  <si>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</si>
  <si>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</si>
  <si>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</si>
  <si>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</si>
  <si>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BATERIA #3 Y #4</t>
  </si>
  <si>
    <t xml:space="preserve"> TUTOR LINEAL DE 300 MM</t>
  </si>
  <si>
    <t>816</t>
  </si>
  <si>
    <t>11:00AM</t>
  </si>
  <si>
    <t xml:space="preserve"> SISTEMADE LAVADO SAC-WPWS-1000</t>
  </si>
  <si>
    <t>SAC-A8-D2(12X8)</t>
  </si>
  <si>
    <t>SAC-A7-D2(16X12)</t>
  </si>
  <si>
    <t>SAC-A3-D2(7.5X10)</t>
  </si>
  <si>
    <t>SAC-A2-D2(15X10)</t>
  </si>
  <si>
    <t>INSTRUMENTAL</t>
  </si>
  <si>
    <t>No. REFERENCIA</t>
  </si>
  <si>
    <t xml:space="preserve">ENVASE PLASTICO </t>
  </si>
  <si>
    <t>REGULADOR S/N 000172135/20</t>
  </si>
  <si>
    <t>CABLE DE PODER</t>
  </si>
  <si>
    <t>BOLSA DESECHABLE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</si>
  <si>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</si>
  <si>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</si>
  <si>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</si>
  <si>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</si>
  <si>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</si>
  <si>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</si>
  <si>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MAQUINA SAC S/N 2304010031032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</si>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</sst>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b/>
      <u/>
      <sz val="12"/>
      <color theme="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307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3" fillId="0" borderId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  <xf numFmtId="0" fontId="3" fillId="0" borderId="0"/>
    <xf numFmtId="0" fontId="26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</cellStyleXfs>
  <cellXfs count="11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0" xfId="0" applyFont="1" applyAlignment="1">
      <alignment horizontal="left" wrapText="1"/>
    </xf>
    <xf numFmtId="44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7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7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12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1" applyFont="1" applyFill="1" applyBorder="1" applyAlignment="1" applyProtection="1">
      <alignment horizontal="center" vertical="center" wrapText="1" readingOrder="1"/>
      <protection locked="0"/>
    </xf>
    <xf numFmtId="49" fontId="12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wrapText="1"/>
    </xf>
    <xf numFmtId="0" fontId="15" fillId="0" borderId="1" xfId="1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0" fontId="12" fillId="0" borderId="18" xfId="5" applyFont="1" applyBorder="1" applyAlignment="1" applyProtection="1">
      <alignment horizontal="center" readingOrder="1"/>
      <protection locked="0"/>
    </xf>
    <xf numFmtId="0" fontId="12" fillId="0" borderId="18" xfId="5" applyFont="1" applyBorder="1" applyAlignment="1" applyProtection="1">
      <alignment horizontal="left" wrapText="1" readingOrder="1"/>
      <protection locked="0"/>
    </xf>
    <xf numFmtId="0" fontId="11" fillId="0" borderId="1" xfId="0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1" fillId="2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4" fontId="13" fillId="0" borderId="1" xfId="3" applyFont="1" applyBorder="1" applyAlignment="1"/>
    <xf numFmtId="0" fontId="12" fillId="0" borderId="1" xfId="0" applyFont="1" applyBorder="1" applyAlignment="1">
      <alignment horizontal="left" wrapText="1"/>
    </xf>
    <xf numFmtId="2" fontId="30" fillId="0" borderId="0" xfId="1" applyNumberFormat="1" applyFont="1" applyAlignment="1">
      <alignment horizontal="left"/>
    </xf>
    <xf numFmtId="0" fontId="29" fillId="0" borderId="0" xfId="1" applyFont="1"/>
    <xf numFmtId="0" fontId="29" fillId="0" borderId="0" xfId="1" applyFont="1" applyAlignment="1">
      <alignment horizontal="left"/>
    </xf>
    <xf numFmtId="2" fontId="29" fillId="0" borderId="0" xfId="1" applyNumberFormat="1" applyFont="1" applyAlignment="1">
      <alignment horizontal="left"/>
    </xf>
    <xf numFmtId="0" fontId="21" fillId="0" borderId="1" xfId="0" applyFont="1" applyBorder="1" applyAlignment="1">
      <alignment horizontal="center" vertical="center" wrapText="1"/>
    </xf>
    <xf numFmtId="0" fontId="14" fillId="0" borderId="0" xfId="0" applyFont="1"/>
    <xf numFmtId="0" fontId="12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/>
    <xf numFmtId="0" fontId="7" fillId="0" borderId="2" xfId="0" applyFont="1" applyBorder="1" applyAlignment="1">
      <alignment wrapText="1"/>
    </xf>
    <xf numFmtId="0" fontId="13" fillId="0" borderId="1" xfId="0" applyFont="1" applyBorder="1"/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/>
    </xf>
    <xf numFmtId="2" fontId="29" fillId="0" borderId="0" xfId="1" applyNumberFormat="1" applyFont="1" applyAlignment="1">
      <alignment horizontal="left" wrapText="1"/>
    </xf>
    <xf numFmtId="0" fontId="28" fillId="8" borderId="15" xfId="1" applyFont="1" applyFill="1" applyBorder="1" applyAlignment="1" applyProtection="1">
      <alignment horizontal="center" vertical="top"/>
      <protection locked="0"/>
    </xf>
    <xf numFmtId="0" fontId="28" fillId="8" borderId="16" xfId="1" applyFont="1" applyFill="1" applyBorder="1" applyAlignment="1" applyProtection="1">
      <alignment horizontal="center" vertical="top"/>
      <protection locked="0"/>
    </xf>
    <xf numFmtId="0" fontId="13" fillId="4" borderId="1" xfId="0" applyFont="1" applyFill="1" applyBorder="1" applyAlignment="1">
      <alignment horizontal="center" vertical="center"/>
    </xf>
  </cellXfs>
  <cellStyles count="307">
    <cellStyle name="Millares 2" xfId="58" xr:uid="{83F374EE-1C1C-4080-8943-A8B486326E35}"/>
    <cellStyle name="Millares 2 2" xfId="133" xr:uid="{1A0D1AA0-AE7A-4373-ADC3-0FC88249F8B0}"/>
    <cellStyle name="Millares 2 2 2" xfId="228" xr:uid="{CD290342-A787-4116-8A22-7FAF6B9FBEC6}"/>
    <cellStyle name="Millares 2 3" xfId="182" xr:uid="{A955897D-0FC3-45E2-9C30-909F8A472C0F}"/>
    <cellStyle name="Millares 2 4" xfId="278" xr:uid="{50486F82-DFE3-412E-BC26-43B69EC60A79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2 2" xfId="104" xr:uid="{C540B9E5-A3C4-48BB-A7DE-BD37A1560FFF}"/>
    <cellStyle name="Moneda [0] 2 2 2 2" xfId="199" xr:uid="{E22600E0-B001-4BBC-936E-DFC49B8952D8}"/>
    <cellStyle name="Moneda [0] 2 2 3" xfId="149" xr:uid="{CF344684-8538-4F96-8B7D-4182CB8ED76A}"/>
    <cellStyle name="Moneda [0] 2 2 4" xfId="249" xr:uid="{2EE61A01-83A3-4E91-8690-F9ABF262FD62}"/>
    <cellStyle name="Moneda [0] 2 3" xfId="43" xr:uid="{34B96D6A-10EF-4621-8BD5-C4F665ED2E2B}"/>
    <cellStyle name="Moneda [0] 2 3 2" xfId="123" xr:uid="{12A11661-522C-4BD7-BE8A-42CF8C21D186}"/>
    <cellStyle name="Moneda [0] 2 3 2 2" xfId="218" xr:uid="{705401F3-D2C7-4209-869F-EC18D6D89FBE}"/>
    <cellStyle name="Moneda [0] 2 3 3" xfId="144" xr:uid="{B54187ED-9750-481C-8268-732275BAF13C}"/>
    <cellStyle name="Moneda [0] 2 3 4" xfId="268" xr:uid="{86727CFA-A8AF-4255-B873-A3AAC524E9B8}"/>
    <cellStyle name="Moneda [0] 2 4" xfId="82" xr:uid="{FC22875C-1EBD-4F79-89F5-BB050DEEA302}"/>
    <cellStyle name="Moneda [0] 2 4 2" xfId="90" xr:uid="{C829B939-4F09-4F4A-9F8A-3CE6047AF39E}"/>
    <cellStyle name="Moneda [0] 2 4 2 2" xfId="190" xr:uid="{A0240923-5E70-4B2C-85CC-482660D94058}"/>
    <cellStyle name="Moneda [0] 2 5" xfId="95" xr:uid="{6118E72B-6EAE-472F-A574-EA2C5C74901C}"/>
    <cellStyle name="Moneda [0] 2 5 2" xfId="191" xr:uid="{664D5799-D9DB-4D4C-AC7F-5347A1D8CB40}"/>
    <cellStyle name="Moneda [0] 2 5 3" xfId="302" xr:uid="{4158F66B-86C4-4E2F-BFAC-E7AF1F7C0C15}"/>
    <cellStyle name="Moneda [0] 2 6" xfId="141" xr:uid="{83AC4EB0-EC76-4697-8DD6-251A7E1FB621}"/>
    <cellStyle name="Moneda [0] 2 7" xfId="239" xr:uid="{EEE4B703-BC04-4C50-89C7-DB6F66BE942D}"/>
    <cellStyle name="Moneda [0] 3" xfId="8" xr:uid="{308115D5-9B74-4CE9-B5E8-319CBB821DE6}"/>
    <cellStyle name="Moneda [0] 3 2" xfId="103" xr:uid="{78DB725F-EB08-4458-9F50-437377BAA53E}"/>
    <cellStyle name="Moneda [0] 3 2 2" xfId="198" xr:uid="{F2FA6E5D-19B2-4117-8657-4FB9B7C2DE3A}"/>
    <cellStyle name="Moneda [0] 3 2 3" xfId="248" xr:uid="{DF6ADE0E-EBC0-47D8-84EB-924C2D8A726C}"/>
    <cellStyle name="Moneda [0] 3 3" xfId="148" xr:uid="{B39BD711-7332-4A74-8E31-D4C1EC7550A6}"/>
    <cellStyle name="Moneda [0] 3 3 2" xfId="291" xr:uid="{43F99783-F71F-4538-ABD8-AABF023AF4C0}"/>
    <cellStyle name="Moneda [0] 3 4" xfId="301" xr:uid="{96265C1C-70FB-4489-8A5B-09A5F1A05293}"/>
    <cellStyle name="Moneda [0] 3 5" xfId="242" xr:uid="{6FDB7C85-6CF8-4601-B55D-742A02456ECC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4 3" xfId="99" xr:uid="{3A248CDE-716B-49F6-99DF-AE4BF8B849C1}"/>
    <cellStyle name="Moneda [0] 4 3 2" xfId="194" xr:uid="{B1CE2E47-9EB3-4771-A78E-8416823BAC2C}"/>
    <cellStyle name="Moneda [0] 4 4" xfId="143" xr:uid="{0FC39778-AD76-47E1-8E95-270C1CD51C62}"/>
    <cellStyle name="Moneda [0] 4 5" xfId="246" xr:uid="{973D1780-8F3A-4C31-9143-2A5432DD4D1A}"/>
    <cellStyle name="Moneda [0] 5" xfId="16" xr:uid="{49DA3C26-3DEA-4C0C-B22E-FC47103A4A31}"/>
    <cellStyle name="Moneda [0] 5 2" xfId="98" xr:uid="{98436B4D-435D-46B6-8BE8-6301A9CA9402}"/>
    <cellStyle name="Moneda [0] 5 2 2" xfId="193" xr:uid="{42AFACDF-572D-4FB6-B357-1FE806BA3F44}"/>
    <cellStyle name="Moneda [0] 5 3" xfId="165" xr:uid="{BBEC2653-BD8C-4133-A4C3-115374B9BE1E}"/>
    <cellStyle name="Moneda [0] 5 4" xfId="245" xr:uid="{E9B53819-E2AA-4CD8-8FDB-2F3CA00972E1}"/>
    <cellStyle name="Moneda [0] 6" xfId="295" xr:uid="{40D26E7D-4E8F-450D-B29A-7D14DFD20D1E}"/>
    <cellStyle name="Moneda [0] 7" xfId="296" xr:uid="{04379B9C-B87A-485D-9BD9-73D4C2361C96}"/>
    <cellStyle name="Moneda [0] 8" xfId="299" xr:uid="{CAA651C8-7D20-4683-9224-96B32720A19E}"/>
    <cellStyle name="Moneda 10" xfId="25" xr:uid="{4C74379A-0AA3-4D7C-BB14-20A7560C97EE}"/>
    <cellStyle name="Moneda 10 2" xfId="110" xr:uid="{5CCD2C8C-BB83-40C6-A007-84FB1FBD3CEE}"/>
    <cellStyle name="Moneda 10 2 2" xfId="205" xr:uid="{98159342-A917-4A60-B32C-C8AD98853963}"/>
    <cellStyle name="Moneda 10 3" xfId="154" xr:uid="{99CA5A87-CCF5-41B8-95FC-2B208A9B5282}"/>
    <cellStyle name="Moneda 10 4" xfId="255" xr:uid="{87E6B48E-52B4-440A-B35A-EACBB657D333}"/>
    <cellStyle name="Moneda 11" xfId="26" xr:uid="{A0B93754-9623-44C2-937C-ECB791705207}"/>
    <cellStyle name="Moneda 11 2" xfId="111" xr:uid="{88AD6CFE-8237-4C3E-B580-BC4B00501BC9}"/>
    <cellStyle name="Moneda 11 2 2" xfId="206" xr:uid="{B19F9346-96B9-49B3-B5DB-B0606B226324}"/>
    <cellStyle name="Moneda 11 3" xfId="155" xr:uid="{C771C8CE-F7A4-4757-9352-964B7FA9560B}"/>
    <cellStyle name="Moneda 11 4" xfId="256" xr:uid="{26125D8F-24E1-4D30-BCEE-BDCFF5618771}"/>
    <cellStyle name="Moneda 12" xfId="31" xr:uid="{8620860F-3A34-4631-80E1-F0EDCCAEA77D}"/>
    <cellStyle name="Moneda 12 2" xfId="113" xr:uid="{EAAAC180-467F-4495-91C9-E9073F24D802}"/>
    <cellStyle name="Moneda 12 2 2" xfId="208" xr:uid="{1BEBDBB9-F4F6-4E54-BC14-84A6A0CA1120}"/>
    <cellStyle name="Moneda 12 3" xfId="156" xr:uid="{6052BD1E-D409-48B4-8EB4-97C3A5FEC629}"/>
    <cellStyle name="Moneda 12 4" xfId="258" xr:uid="{DC0C14A4-9AA8-4A15-A162-888335DBC8BE}"/>
    <cellStyle name="Moneda 13" xfId="30" xr:uid="{B8ECDA8B-2FC8-46B1-A5E1-9262E76B4949}"/>
    <cellStyle name="Moneda 13 2" xfId="112" xr:uid="{6747463E-834E-4F5D-92FA-567E7679FEB8}"/>
    <cellStyle name="Moneda 13 2 2" xfId="207" xr:uid="{B36061E0-7649-4849-B405-0B8237EC0259}"/>
    <cellStyle name="Moneda 13 3" xfId="157" xr:uid="{4CE7747E-D4BB-49B1-A839-030CD56C704E}"/>
    <cellStyle name="Moneda 13 4" xfId="257" xr:uid="{61B67584-D2F8-4E8D-93DB-23B3144028F5}"/>
    <cellStyle name="Moneda 14" xfId="33" xr:uid="{DA984183-0E83-4D01-B0BD-8C272F4B050B}"/>
    <cellStyle name="Moneda 14 2" xfId="115" xr:uid="{55F138CF-315D-4CAC-925C-8A8BE34FB2B6}"/>
    <cellStyle name="Moneda 14 2 2" xfId="210" xr:uid="{11B1FF32-E964-4175-AC91-BE8C820388F9}"/>
    <cellStyle name="Moneda 14 3" xfId="152" xr:uid="{2E989FEC-3827-48DB-9077-3971204B525F}"/>
    <cellStyle name="Moneda 14 4" xfId="260" xr:uid="{5355010F-1C9D-4491-8BED-F389B355E025}"/>
    <cellStyle name="Moneda 15" xfId="32" xr:uid="{DC2A388A-9F2B-4957-BDE2-64D768782A65}"/>
    <cellStyle name="Moneda 15 2" xfId="114" xr:uid="{C1B1B85A-DF00-465D-9D4E-9A7C5F7079CB}"/>
    <cellStyle name="Moneda 15 2 2" xfId="209" xr:uid="{41015B4D-A82D-4651-8E94-A4EAFCB39B78}"/>
    <cellStyle name="Moneda 15 3" xfId="158" xr:uid="{0EACAE21-40F1-4FA0-B62F-205F27D01443}"/>
    <cellStyle name="Moneda 15 4" xfId="259" xr:uid="{719EFDE9-3C47-498E-A6E8-DF20A4E8062D}"/>
    <cellStyle name="Moneda 16" xfId="34" xr:uid="{9D864969-1918-4C98-82ED-2C2831FA8F35}"/>
    <cellStyle name="Moneda 16 2" xfId="116" xr:uid="{82FC3C1C-626A-4502-8C27-84F12291732E}"/>
    <cellStyle name="Moneda 16 2 2" xfId="211" xr:uid="{F204FE4C-BECA-4813-8363-D839CD755AE1}"/>
    <cellStyle name="Moneda 16 3" xfId="159" xr:uid="{10294152-B0EC-41BD-889C-5FE2410F414A}"/>
    <cellStyle name="Moneda 16 4" xfId="261" xr:uid="{31955F91-3EC0-4C92-8604-5D83E023A97A}"/>
    <cellStyle name="Moneda 17" xfId="35" xr:uid="{725AE25F-BD78-4F24-BF97-EE5164482427}"/>
    <cellStyle name="Moneda 17 2" xfId="117" xr:uid="{5754476C-35EA-40D7-AD95-B1B3EA25DE7A}"/>
    <cellStyle name="Moneda 17 2 2" xfId="212" xr:uid="{D5CE9C6D-ABD3-4C95-804F-C2C73BC55096}"/>
    <cellStyle name="Moneda 17 3" xfId="160" xr:uid="{94CF0AB7-8750-4812-B890-D6EE450EAB74}"/>
    <cellStyle name="Moneda 17 4" xfId="262" xr:uid="{ED7CDFC5-6FEC-4485-A2C8-BE8E6CFF9DD9}"/>
    <cellStyle name="Moneda 18" xfId="37" xr:uid="{A111C9D9-5D4B-4E5A-B566-085229D421C8}"/>
    <cellStyle name="Moneda 18 2" xfId="118" xr:uid="{D1D61AAE-71B5-4177-B164-BCE89757F138}"/>
    <cellStyle name="Moneda 18 2 2" xfId="213" xr:uid="{FF89E1F2-BF13-4A95-8EFC-BF4D9246B790}"/>
    <cellStyle name="Moneda 18 3" xfId="161" xr:uid="{B754666D-2A6A-4B8A-B444-F1BE3E1324DA}"/>
    <cellStyle name="Moneda 18 4" xfId="263" xr:uid="{4DE4D66A-BC9F-45D1-9BA8-C15A1E861134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19 4" xfId="119" xr:uid="{44D5950E-0BCD-4AA0-94F0-79E032FB22AF}"/>
    <cellStyle name="Moneda 19 4 2" xfId="214" xr:uid="{6545B4E7-94C7-4221-8D17-0D423E630879}"/>
    <cellStyle name="Moneda 19 5" xfId="169" xr:uid="{32C2F6B7-315D-417C-AB5B-10137B0DEA08}"/>
    <cellStyle name="Moneda 19 6" xfId="264" xr:uid="{F38E6D6B-E9C3-40EB-A0E5-22D7AB02E29B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2 2 2" xfId="189" xr:uid="{7AA81AB9-DDF1-4EDC-A6F7-A06E59BBF5D2}"/>
    <cellStyle name="Moneda 2 2 2 2 3" xfId="282" xr:uid="{252B0975-FDE2-4078-88BF-DDF2E8FD4B76}"/>
    <cellStyle name="Moneda 2 2 3" xfId="20" xr:uid="{47E67F61-383A-4A87-A8AC-3780BD0E2444}"/>
    <cellStyle name="Moneda 2 2 3 2" xfId="166" xr:uid="{A19D0B53-8618-47E4-AF7C-1D3BE76232E6}"/>
    <cellStyle name="Moneda 2 2 3 3" xfId="283" xr:uid="{EA87E53D-96C1-4CA5-86C5-51167EA40362}"/>
    <cellStyle name="Moneda 2 2 4" xfId="105" xr:uid="{0E24E2CC-3046-4841-996B-D24E53800FC2}"/>
    <cellStyle name="Moneda 2 2 4 2" xfId="200" xr:uid="{93ECF6BE-72DA-4F3C-B9E7-8F057A374A8C}"/>
    <cellStyle name="Moneda 2 2 5" xfId="150" xr:uid="{CE4497F4-36EF-4F04-94F7-E332476243F2}"/>
    <cellStyle name="Moneda 2 2 6" xfId="250" xr:uid="{04B99E1C-B7E1-48E8-803C-18AE58D3CD70}"/>
    <cellStyle name="Moneda 2 3" xfId="96" xr:uid="{917288FB-6BA8-49C4-B594-4BAE34C7001D}"/>
    <cellStyle name="Moneda 2 3 2" xfId="147" xr:uid="{83B64DF8-A338-4245-8AD8-307DB6F41266}"/>
    <cellStyle name="Moneda 2 3 3" xfId="300" xr:uid="{944F95B4-61EE-4B7F-BF1D-13F419F305A0}"/>
    <cellStyle name="Moneda 2 4" xfId="235" xr:uid="{5C639CBE-BC9A-45CD-9846-62B38EC58E43}"/>
    <cellStyle name="Moneda 2 5" xfId="241" xr:uid="{29B496CB-5828-4796-9473-A96686A9CF24}"/>
    <cellStyle name="Moneda 20" xfId="40" xr:uid="{6970EB90-89E8-4F7A-A633-379FCDD2A6B2}"/>
    <cellStyle name="Moneda 20 2" xfId="120" xr:uid="{ECC2598E-F87A-4F95-86B5-E588D09E7A57}"/>
    <cellStyle name="Moneda 20 2 2" xfId="215" xr:uid="{BE31558C-FD3B-4E53-96C1-93D90A2A0ABC}"/>
    <cellStyle name="Moneda 20 3" xfId="170" xr:uid="{1E2B49B2-029B-4CB5-972C-53753C5A50DC}"/>
    <cellStyle name="Moneda 20 4" xfId="265" xr:uid="{25E3D427-C791-45D7-A4C2-4B273DB7FE2F}"/>
    <cellStyle name="Moneda 21" xfId="44" xr:uid="{F63F7FB6-6285-472E-A680-204B0F87521D}"/>
    <cellStyle name="Moneda 21 2" xfId="124" xr:uid="{D0C7B288-BB5C-48FB-962E-A072910AC3C9}"/>
    <cellStyle name="Moneda 21 2 2" xfId="219" xr:uid="{85965C22-BE02-45A1-A7C5-D7A38AA5B72B}"/>
    <cellStyle name="Moneda 21 3" xfId="173" xr:uid="{6A07B01C-9926-4C5E-86F1-FB15DF72E553}"/>
    <cellStyle name="Moneda 21 4" xfId="269" xr:uid="{9E6A71B6-5388-4E2B-B6FA-2E94E8B60A28}"/>
    <cellStyle name="Moneda 22" xfId="41" xr:uid="{DAEBE3B4-E3BA-4276-8FF4-3081751563A2}"/>
    <cellStyle name="Moneda 22 2" xfId="121" xr:uid="{978F3E3A-96B8-4497-9BA8-887672285B48}"/>
    <cellStyle name="Moneda 22 2 2" xfId="216" xr:uid="{239BBB93-F1B8-4FFD-912F-53A875D7FC42}"/>
    <cellStyle name="Moneda 22 3" xfId="171" xr:uid="{10D60C12-682D-4FCB-B40E-FDC5212CBF00}"/>
    <cellStyle name="Moneda 22 4" xfId="266" xr:uid="{5D2489CB-DA58-433B-8750-C0E849DDC15C}"/>
    <cellStyle name="Moneda 23" xfId="42" xr:uid="{A4188445-5BA9-4EEE-9203-D5D0875815A4}"/>
    <cellStyle name="Moneda 23 2" xfId="122" xr:uid="{05F4F1B3-7444-49B4-A9AF-07B0DF43E24B}"/>
    <cellStyle name="Moneda 23 2 2" xfId="217" xr:uid="{9324A17B-6F08-44CD-BA66-51B50C12B8C5}"/>
    <cellStyle name="Moneda 23 3" xfId="172" xr:uid="{A8B66B0F-BF08-4378-B85D-9FD9D2F08463}"/>
    <cellStyle name="Moneda 23 4" xfId="267" xr:uid="{5635F4AC-1C23-4CFF-8967-0C87A2EB1316}"/>
    <cellStyle name="Moneda 24" xfId="45" xr:uid="{9D1075D1-E47C-4E57-9548-AB518BB2B96A}"/>
    <cellStyle name="Moneda 24 2" xfId="125" xr:uid="{9BF7FD52-CEB3-4242-BC09-4C1B43A0AB59}"/>
    <cellStyle name="Moneda 24 2 2" xfId="220" xr:uid="{6C3692FB-07F0-4AC0-ACEB-955317C2F902}"/>
    <cellStyle name="Moneda 24 3" xfId="174" xr:uid="{7EDD1133-1056-4106-8434-C66F9CE5EFD4}"/>
    <cellStyle name="Moneda 24 4" xfId="270" xr:uid="{ECC45C87-0FEF-4BC8-B9CA-2F248219CD59}"/>
    <cellStyle name="Moneda 25" xfId="46" xr:uid="{964361E8-FF5E-4A2E-A2ED-9CC967862306}"/>
    <cellStyle name="Moneda 25 2" xfId="126" xr:uid="{6ADFFC36-E7D0-47A0-8621-E72B4C270A58}"/>
    <cellStyle name="Moneda 25 2 2" xfId="221" xr:uid="{70746D57-8C05-4C91-A15E-58F8CA05C3BA}"/>
    <cellStyle name="Moneda 25 3" xfId="175" xr:uid="{B74D590B-218F-4F79-9815-082EBA438F01}"/>
    <cellStyle name="Moneda 25 4" xfId="271" xr:uid="{AE9D401F-FF02-4FDB-9AD5-BC3177F7FED3}"/>
    <cellStyle name="Moneda 26" xfId="47" xr:uid="{8E209158-85EE-49A0-94F3-7F7E5ADC0C30}"/>
    <cellStyle name="Moneda 26 2" xfId="127" xr:uid="{4257DAB4-0CAB-407C-AFC8-65DD7E0BE1FA}"/>
    <cellStyle name="Moneda 26 2 2" xfId="222" xr:uid="{FEAF6675-9FE2-4362-B9AA-26CD9CEDAA19}"/>
    <cellStyle name="Moneda 26 3" xfId="176" xr:uid="{9D1B5864-7C0D-4620-B65C-551AF2C30D84}"/>
    <cellStyle name="Moneda 26 4" xfId="272" xr:uid="{52004A10-12DC-4A01-AD9D-686AEFCF009A}"/>
    <cellStyle name="Moneda 27" xfId="51" xr:uid="{D99DFBB2-B91C-44DA-805F-0DD9B1129199}"/>
    <cellStyle name="Moneda 27 2" xfId="130" xr:uid="{C900DAF1-945C-46DE-814B-E3A32FDAE6F7}"/>
    <cellStyle name="Moneda 27 2 2" xfId="225" xr:uid="{8AF25784-0BB9-4D10-A587-22FCEED7A115}"/>
    <cellStyle name="Moneda 27 3" xfId="179" xr:uid="{DEF1F18B-B67A-489E-9664-613287712833}"/>
    <cellStyle name="Moneda 27 4" xfId="275" xr:uid="{86395F8F-25DD-42AA-8C40-B03BB54D7617}"/>
    <cellStyle name="Moneda 28" xfId="49" xr:uid="{A4642426-9DD5-4F6D-AFFA-0AAB2CFA8D5C}"/>
    <cellStyle name="Moneda 28 2" xfId="128" xr:uid="{EE2CF2DD-DC3B-45A7-A6BA-C548F2904B05}"/>
    <cellStyle name="Moneda 28 2 2" xfId="223" xr:uid="{7D79AFDF-4127-4D1C-9D27-D1B66AA6C6EF}"/>
    <cellStyle name="Moneda 28 3" xfId="177" xr:uid="{8AB11832-5CBF-43C6-ADA2-EC4B28F9304A}"/>
    <cellStyle name="Moneda 28 4" xfId="273" xr:uid="{29E65601-30F5-4C43-AB39-69A8741AD5A1}"/>
    <cellStyle name="Moneda 29" xfId="50" xr:uid="{C4B31111-0D57-430E-9169-747716540C80}"/>
    <cellStyle name="Moneda 29 2" xfId="129" xr:uid="{9C5E2A57-61A9-4878-8F04-5CAECAFE72D5}"/>
    <cellStyle name="Moneda 29 2 2" xfId="224" xr:uid="{08C98577-C6A8-45FF-AE76-64A3C9349519}"/>
    <cellStyle name="Moneda 29 3" xfId="178" xr:uid="{74FE353B-8B11-460D-B3C2-A312BBDF4C81}"/>
    <cellStyle name="Moneda 29 4" xfId="274" xr:uid="{50584947-A6E0-4114-A77F-C402101E1F71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2 3" xfId="97" xr:uid="{024A8CC9-47DC-4E6E-BD71-E5B082278199}"/>
    <cellStyle name="Moneda 3 2 2 3 2" xfId="192" xr:uid="{F923D6A7-6055-42A4-ADBE-308237963C38}"/>
    <cellStyle name="Moneda 3 2 2 4" xfId="168" xr:uid="{D1FF974E-90BF-4972-B7D4-B64635F4DB83}"/>
    <cellStyle name="Moneda 3 2 2 5" xfId="236" xr:uid="{7B1D691B-AF0F-404B-9794-9727B076D8B8}"/>
    <cellStyle name="Moneda 3 2 2 6" xfId="244" xr:uid="{A2AB7A49-8DA7-470F-A237-5916F494A322}"/>
    <cellStyle name="Moneda 3 2 3" xfId="9" xr:uid="{978CB9C1-48EC-4AB2-91F0-7BA19F12FFCA}"/>
    <cellStyle name="Moneda 3 2 3 2" xfId="74" xr:uid="{59351B0A-3550-490D-B591-C942D6571D15}"/>
    <cellStyle name="Moneda 3 2 3 2 2" xfId="136" xr:uid="{CAF64187-F87B-426C-81C6-D03DC34F402C}"/>
    <cellStyle name="Moneda 3 2 3 2 2 2" xfId="231" xr:uid="{D9D10DDF-0590-4830-A5E9-3770632AE4C4}"/>
    <cellStyle name="Moneda 3 2 3 2 3" xfId="188" xr:uid="{8D4703F0-8D6E-412B-A056-917C0FEBEEBF}"/>
    <cellStyle name="Moneda 3 2 3 2 4" xfId="281" xr:uid="{6C2812E8-4D78-4ECF-B0EE-8557C453AF46}"/>
    <cellStyle name="Moneda 3 2 3 3" xfId="27" xr:uid="{91647976-EA43-47B5-B2F0-78E8FF0B09D9}"/>
    <cellStyle name="Moneda 3 2 3 4" xfId="164" xr:uid="{C1FEE9BA-1274-4E26-89AC-F6287B8589B0}"/>
    <cellStyle name="Moneda 3 3" xfId="102" xr:uid="{B13F4E78-9F8F-47E5-B2BB-67BF0B998863}"/>
    <cellStyle name="Moneda 3 3 2" xfId="197" xr:uid="{D919D2B3-56B1-4FD6-B4D7-7CC69EC51508}"/>
    <cellStyle name="Moneda 3 3 3" xfId="304" xr:uid="{7F680BD7-02C7-41E9-9F77-2F85439E2DB8}"/>
    <cellStyle name="Moneda 3 4" xfId="146" xr:uid="{042D9A06-288C-423F-B60B-98A49B5C876A}"/>
    <cellStyle name="Moneda 3 5" xfId="238" xr:uid="{D16AE615-9CD3-43AB-9A69-4FB34BE7CE7F}"/>
    <cellStyle name="Moneda 3 6" xfId="240" xr:uid="{046D7181-A42A-423F-87C1-27042FB62823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4 2" xfId="131" xr:uid="{8006B804-875A-4C77-8F59-8606687DA8C0}"/>
    <cellStyle name="Moneda 34 2 2" xfId="226" xr:uid="{0D3D9751-EDB6-4C64-867B-81076383DDC9}"/>
    <cellStyle name="Moneda 34 3" xfId="180" xr:uid="{4FAC674C-84F6-4582-8500-78E1E1E312E8}"/>
    <cellStyle name="Moneda 34 4" xfId="276" xr:uid="{45BE7D3D-C4C5-4C3A-A2DB-986896AFDB82}"/>
    <cellStyle name="Moneda 35" xfId="57" xr:uid="{C10D1FF1-ED62-42CC-BA33-90F466D04BEA}"/>
    <cellStyle name="Moneda 35 2" xfId="132" xr:uid="{84173FEF-57D0-4BE5-A748-CCD64B897E5E}"/>
    <cellStyle name="Moneda 35 2 2" xfId="227" xr:uid="{8F938B2D-1FA6-40D6-B56C-76706CF0598D}"/>
    <cellStyle name="Moneda 35 3" xfId="181" xr:uid="{B8D95985-1941-41FA-BB40-43BF2830CDF4}"/>
    <cellStyle name="Moneda 35 4" xfId="277" xr:uid="{E3A8295E-9EBD-4B03-BA30-4471168EBE6B}"/>
    <cellStyle name="Moneda 36" xfId="60" xr:uid="{EB6FA1C3-9CC4-4A6F-B95A-6024513E9DC6}"/>
    <cellStyle name="Moneda 36 2" xfId="135" xr:uid="{244FCAE3-675C-44BC-BA4A-FC53EF91A451}"/>
    <cellStyle name="Moneda 36 2 2" xfId="230" xr:uid="{147F29D2-5220-4D8D-B723-AABE93408454}"/>
    <cellStyle name="Moneda 36 3" xfId="184" xr:uid="{306E197C-E6AE-4596-8F51-B2A032B58662}"/>
    <cellStyle name="Moneda 36 4" xfId="280" xr:uid="{6BCDDBF0-AEDE-45CA-8533-734D057CB949}"/>
    <cellStyle name="Moneda 37" xfId="59" xr:uid="{C3B422EF-409D-432B-895B-D264BE00D184}"/>
    <cellStyle name="Moneda 37 2" xfId="134" xr:uid="{317AAD91-A7A4-43EC-ACAD-31FC2587B92D}"/>
    <cellStyle name="Moneda 37 2 2" xfId="229" xr:uid="{B8009481-314B-422F-80A3-3E89558FAE46}"/>
    <cellStyle name="Moneda 37 3" xfId="183" xr:uid="{3699696B-3052-4A9D-8A85-C260CAC71FC0}"/>
    <cellStyle name="Moneda 37 4" xfId="279" xr:uid="{FDFE984A-C7DF-4893-8FC0-46FFD798DC80}"/>
    <cellStyle name="Moneda 38" xfId="61" xr:uid="{AE669865-63DE-400B-BB14-115471AD1BFE}"/>
    <cellStyle name="Moneda 38 2" xfId="185" xr:uid="{DDFAB479-78CC-4E98-A4F4-96E9B1767353}"/>
    <cellStyle name="Moneda 38 3" xfId="284" xr:uid="{4C1253FA-8A8A-479E-8FD0-22CB886A6A33}"/>
    <cellStyle name="Moneda 39" xfId="62" xr:uid="{33381FC1-B33F-4595-855A-9018798E3459}"/>
    <cellStyle name="Moneda 39 2" xfId="186" xr:uid="{437D0839-481F-4DC6-A515-026196DCA613}"/>
    <cellStyle name="Moneda 39 3" xfId="285" xr:uid="{6889BAAF-4E32-41F3-A1D3-25F753D21AC1}"/>
    <cellStyle name="Moneda 4" xfId="21" xr:uid="{142F5214-DC7A-41E9-BF94-F9616D5E4677}"/>
    <cellStyle name="Moneda 4 2" xfId="71" xr:uid="{58511435-DB6D-4F25-91FA-18B7D679474C}"/>
    <cellStyle name="Moneda 4 3" xfId="106" xr:uid="{8D681A09-C2AF-4B34-874E-6096C84947FA}"/>
    <cellStyle name="Moneda 4 3 2" xfId="201" xr:uid="{E850D0D8-E373-4D86-928B-5DBE30EE73CA}"/>
    <cellStyle name="Moneda 4 4" xfId="151" xr:uid="{BC44A16C-E74A-4E4D-BD06-123E849E27EA}"/>
    <cellStyle name="Moneda 4 5" xfId="251" xr:uid="{FDA3B083-AE8A-4F3F-905D-7B2901DA2A7C}"/>
    <cellStyle name="Moneda 40" xfId="70" xr:uid="{7D7A7CC7-0A85-4FC4-84E5-D30B30A57A9E}"/>
    <cellStyle name="Moneda 40 2" xfId="187" xr:uid="{225E3D56-8F9A-4603-A9C9-EE586CBB74B6}"/>
    <cellStyle name="Moneda 40 3" xfId="286" xr:uid="{63446DCF-C4C3-4A58-BD17-02697B47EF11}"/>
    <cellStyle name="Moneda 41" xfId="93" xr:uid="{ED25AFC2-A53F-4A37-A9C2-8FFE75F3ADCF}"/>
    <cellStyle name="Moneda 41 2" xfId="287" xr:uid="{DEF0448C-925D-4E15-9A38-70978AC636E6}"/>
    <cellStyle name="Moneda 42" xfId="94" xr:uid="{EB2742CB-7B68-48B5-B4E3-5DE18F5BA3B1}"/>
    <cellStyle name="Moneda 42 2" xfId="288" xr:uid="{AC023F5F-DEDF-4804-88FD-34B011104267}"/>
    <cellStyle name="Moneda 43" xfId="140" xr:uid="{1BFAE24E-CB40-4E06-AD1C-D73976670269}"/>
    <cellStyle name="Moneda 43 2" xfId="289" xr:uid="{608A77A0-F410-4D27-AA7F-0051864B09F7}"/>
    <cellStyle name="Moneda 44" xfId="139" xr:uid="{5AFA2104-45B6-4C06-A407-8358A98934F2}"/>
    <cellStyle name="Moneda 44 2" xfId="290" xr:uid="{66E26A98-1FF4-4815-B46E-AA53B523F10B}"/>
    <cellStyle name="Moneda 45" xfId="163" xr:uid="{DC4B6D27-C375-43BD-80C7-C030FA13B0C0}"/>
    <cellStyle name="Moneda 45 2" xfId="293" xr:uid="{88887E7C-4954-493F-8CC1-B9CD46CF03B6}"/>
    <cellStyle name="Moneda 46" xfId="162" xr:uid="{01291263-23EB-47ED-A68C-533D8E407F96}"/>
    <cellStyle name="Moneda 46 2" xfId="292" xr:uid="{4A176672-B49B-4063-8163-9B46488753F5}"/>
    <cellStyle name="Moneda 47" xfId="232" xr:uid="{025C53DC-1CFC-4316-B961-73763585557B}"/>
    <cellStyle name="Moneda 48" xfId="233" xr:uid="{1AAD517D-208F-48E7-92D2-C11CD8327882}"/>
    <cellStyle name="Moneda 48 2" xfId="294" xr:uid="{CC048851-6C0E-48F6-9250-562C34851486}"/>
    <cellStyle name="Moneda 49" xfId="234" xr:uid="{6BB23C4E-AFA6-438A-80C2-37F16155C7C3}"/>
    <cellStyle name="Moneda 49 2" xfId="298" xr:uid="{F3EED0A8-27D7-420B-A660-D6961FED77BA}"/>
    <cellStyle name="Moneda 5" xfId="10" xr:uid="{09AD62DA-40B3-46C3-AC59-04C1FA7CA5D7}"/>
    <cellStyle name="Moneda 5 2" xfId="100" xr:uid="{FFB4914F-9403-4D49-940D-A20CD47A5E3E}"/>
    <cellStyle name="Moneda 5 2 2" xfId="195" xr:uid="{6379FD5F-A5F6-41D6-A723-6C97C7442967}"/>
    <cellStyle name="Moneda 5 3" xfId="142" xr:uid="{FCE55A41-61E9-4F0C-8AE1-6A082A32869F}"/>
    <cellStyle name="Moneda 5 4" xfId="247" xr:uid="{8B422049-528B-4542-85B1-78A1AEA63478}"/>
    <cellStyle name="Moneda 50" xfId="297" xr:uid="{15AA3D60-D080-4416-8E3D-336BD99EB9A1}"/>
    <cellStyle name="Moneda 51" xfId="306" xr:uid="{83D57FB1-42FA-4766-B75F-6E8588FED58D}"/>
    <cellStyle name="Moneda 52" xfId="305" xr:uid="{0BAA0E75-05E8-434D-93DB-2B783CA046D8}"/>
    <cellStyle name="Moneda 6" xfId="22" xr:uid="{0AE61919-7D6F-4143-A323-1B0087B84277}"/>
    <cellStyle name="Moneda 6 2" xfId="92" xr:uid="{DCFCBE0D-8476-49EC-B06C-9B7955E802C6}"/>
    <cellStyle name="Moneda 6 3" xfId="107" xr:uid="{AF245D24-4810-47E4-ACF5-C550365F3AEA}"/>
    <cellStyle name="Moneda 6 3 2" xfId="202" xr:uid="{C9BA4FF8-65F0-4B1F-A858-B672B280B3A9}"/>
    <cellStyle name="Moneda 6 4" xfId="137" xr:uid="{13D61EEA-1B1F-4791-B651-B9959AAFC045}"/>
    <cellStyle name="Moneda 6 5" xfId="252" xr:uid="{34221275-E826-4DC6-979D-4D5EF6E429BE}"/>
    <cellStyle name="Moneda 7" xfId="23" xr:uid="{5C18F64E-31B5-44DE-A0E9-FE355FB053FF}"/>
    <cellStyle name="Moneda 7 2" xfId="91" xr:uid="{F514E4A0-B643-45B0-B7C3-42DF37019FE1}"/>
    <cellStyle name="Moneda 7 3" xfId="108" xr:uid="{AD2DA678-7A16-4670-B84B-6F980F7C2CE3}"/>
    <cellStyle name="Moneda 7 3 2" xfId="203" xr:uid="{7C1E299B-871A-417C-9F3E-2B9BB889F489}"/>
    <cellStyle name="Moneda 7 4" xfId="138" xr:uid="{6427A842-C70F-48AB-B9F2-D1913F5EA7BF}"/>
    <cellStyle name="Moneda 7 5" xfId="253" xr:uid="{4B91FF05-1AE6-441A-A8A0-B2DD1BE26806}"/>
    <cellStyle name="Moneda 8" xfId="18" xr:uid="{95C7D1EA-EB8B-409B-893E-BB49E85F7257}"/>
    <cellStyle name="Moneda 8 2" xfId="101" xr:uid="{AADC0A54-D79D-4147-B9E2-CDAF91D656BF}"/>
    <cellStyle name="Moneda 8 2 2" xfId="196" xr:uid="{FD653B46-9D49-494B-A8E4-D0BF1AE1149F}"/>
    <cellStyle name="Moneda 8 2 3" xfId="303" xr:uid="{8A4DBF2A-955E-41A4-B923-E7C50DF73AB0}"/>
    <cellStyle name="Moneda 8 3" xfId="145" xr:uid="{2F49F51B-7E0C-4B44-97DB-7FE46EB3FF60}"/>
    <cellStyle name="Moneda 8 4" xfId="237" xr:uid="{0AB33F23-F46C-473E-94A0-1B2E96FF47F9}"/>
    <cellStyle name="Moneda 8 5" xfId="243" xr:uid="{1F30D23D-DB8C-4AD4-80CC-E98D9C5B17E2}"/>
    <cellStyle name="Moneda 9" xfId="24" xr:uid="{727A5E7A-0DDC-404B-9BC6-108A66FF79A2}"/>
    <cellStyle name="Moneda 9 2" xfId="109" xr:uid="{EC92AB6E-36DE-41D8-86C4-524D2AEF527B}"/>
    <cellStyle name="Moneda 9 2 2" xfId="204" xr:uid="{5D9AA371-1BF9-4B84-BC60-921D4F4CF66F}"/>
    <cellStyle name="Moneda 9 3" xfId="153" xr:uid="{32EE7724-79CF-46C5-8297-32617A7740A3}"/>
    <cellStyle name="Moneda 9 4" xfId="254" xr:uid="{60405426-11D6-4F8C-A3D3-4DA42EC62850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3 4" xfId="167" xr:uid="{148883BC-0E7D-4CCE-A11F-23B89D7FE344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9B9536A-857E-4332-9F24-DEB3AD5947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C434EA1-C333-4293-9614-AFCB584468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0"/>
  <sheetViews>
    <sheetView showGridLines="0" tabSelected="1" view="pageBreakPreview" topLeftCell="A59" zoomScaleNormal="100" zoomScaleSheetLayoutView="100" workbookViewId="0">
      <selection activeCell="C42" sqref="C4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4" customWidth="1"/>
    <col min="3" max="3" width="98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105" t="s">
        <v>22</v>
      </c>
      <c r="D2" s="101" t="s">
        <v>21</v>
      </c>
      <c r="E2" s="10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106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103" t="s">
        <v>23</v>
      </c>
      <c r="D4" s="107" t="s">
        <v>25</v>
      </c>
      <c r="E4" s="108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104"/>
      <c r="D5" s="109" t="s">
        <v>26</v>
      </c>
      <c r="E5" s="110"/>
      <c r="F5" s="4"/>
      <c r="G5" s="4"/>
      <c r="H5" s="4"/>
      <c r="I5" s="4"/>
      <c r="J5" s="4"/>
      <c r="K5" s="4"/>
      <c r="L5" s="100"/>
      <c r="M5" s="100"/>
      <c r="N5" s="6"/>
    </row>
    <row r="6" spans="1:14" ht="20.100000000000001" customHeight="1">
      <c r="A6" s="7"/>
      <c r="B6" s="7"/>
      <c r="C6" s="7"/>
      <c r="D6" s="7"/>
      <c r="E6" s="7"/>
      <c r="L6" s="100"/>
      <c r="M6" s="100"/>
    </row>
    <row r="7" spans="1:14" ht="20.100000000000001" customHeight="1">
      <c r="A7" s="8" t="s">
        <v>0</v>
      </c>
      <c r="B7" s="8"/>
      <c r="C7" s="36">
        <f ca="1">NOW()</f>
        <v>45346.89337395833</v>
      </c>
      <c r="D7" s="8" t="s">
        <v>1</v>
      </c>
      <c r="E7" s="40">
        <v>20240200279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5" t="s">
        <v>31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98" t="s">
        <v>19</v>
      </c>
      <c r="B11" s="99"/>
      <c r="C11" s="10" t="s">
        <v>29</v>
      </c>
      <c r="D11" s="11" t="s">
        <v>20</v>
      </c>
      <c r="E11" s="31" t="s">
        <v>28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6">
        <f ca="1">NOW()</f>
        <v>45346.89337395833</v>
      </c>
      <c r="D15" s="11" t="s">
        <v>7</v>
      </c>
      <c r="E15" s="13" t="s">
        <v>50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51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5.5" customHeight="1">
      <c r="A19" s="8" t="s">
        <v>9</v>
      </c>
      <c r="B19" s="8"/>
      <c r="C19" s="10"/>
      <c r="D19" s="11" t="s">
        <v>17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18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39" t="s">
        <v>14</v>
      </c>
      <c r="F23" s="37" t="s">
        <v>32</v>
      </c>
      <c r="G23" s="37" t="s">
        <v>33</v>
      </c>
      <c r="L23" s="16"/>
      <c r="M23" s="16"/>
    </row>
    <row r="24" spans="1:13" ht="20.100000000000001" customHeight="1">
      <c r="A24" s="55">
        <v>17</v>
      </c>
      <c r="B24" s="55">
        <v>190703684</v>
      </c>
      <c r="C24" s="41" t="s">
        <v>52</v>
      </c>
      <c r="D24" s="38">
        <v>3</v>
      </c>
      <c r="E24" s="55"/>
      <c r="F24" s="43">
        <v>181.44</v>
      </c>
      <c r="G24" s="43">
        <f t="shared" ref="G24:G46" si="0">D24*F24</f>
        <v>544.31999999999994</v>
      </c>
      <c r="L24" s="16"/>
      <c r="M24" s="16"/>
    </row>
    <row r="25" spans="1:13" ht="20.100000000000001" customHeight="1">
      <c r="A25" s="55">
        <v>18</v>
      </c>
      <c r="B25" s="55">
        <v>190703683</v>
      </c>
      <c r="C25" s="41" t="s">
        <v>53</v>
      </c>
      <c r="D25" s="38">
        <v>4</v>
      </c>
      <c r="E25" s="55"/>
      <c r="F25" s="43">
        <v>181.44</v>
      </c>
      <c r="G25" s="43">
        <f t="shared" si="0"/>
        <v>725.76</v>
      </c>
      <c r="L25" s="16"/>
      <c r="M25" s="16"/>
    </row>
    <row r="26" spans="1:13" ht="20.100000000000001" customHeight="1">
      <c r="A26" s="55">
        <v>19</v>
      </c>
      <c r="B26" s="55">
        <v>190703682</v>
      </c>
      <c r="C26" s="41" t="s">
        <v>54</v>
      </c>
      <c r="D26" s="38">
        <v>6</v>
      </c>
      <c r="E26" s="55"/>
      <c r="F26" s="43">
        <v>181.44</v>
      </c>
      <c r="G26" s="43">
        <f t="shared" si="0"/>
        <v>1088.6399999999999</v>
      </c>
      <c r="L26" s="16"/>
      <c r="M26" s="16"/>
    </row>
    <row r="27" spans="1:13" ht="20.100000000000001" customHeight="1">
      <c r="A27" s="71">
        <v>20</v>
      </c>
      <c r="B27" s="55">
        <v>190703681</v>
      </c>
      <c r="C27" s="72" t="s">
        <v>55</v>
      </c>
      <c r="D27" s="38">
        <v>1</v>
      </c>
      <c r="E27" s="55"/>
      <c r="F27" s="43">
        <v>181.44</v>
      </c>
      <c r="G27" s="43">
        <f t="shared" si="0"/>
        <v>181.44</v>
      </c>
      <c r="L27" s="16"/>
      <c r="M27" s="16"/>
    </row>
    <row r="28" spans="1:13" ht="20.100000000000001" customHeight="1">
      <c r="A28" s="55">
        <v>21</v>
      </c>
      <c r="B28" s="55">
        <v>190703680</v>
      </c>
      <c r="C28" s="70" t="s">
        <v>56</v>
      </c>
      <c r="D28" s="38">
        <v>7</v>
      </c>
      <c r="E28" s="55"/>
      <c r="F28" s="43">
        <v>181.44</v>
      </c>
      <c r="G28" s="43">
        <f t="shared" si="0"/>
        <v>1270.08</v>
      </c>
      <c r="L28" s="16"/>
      <c r="M28" s="16"/>
    </row>
    <row r="29" spans="1:13" ht="20.100000000000001" customHeight="1">
      <c r="A29" s="73">
        <v>22</v>
      </c>
      <c r="B29" s="55">
        <v>190703679</v>
      </c>
      <c r="C29" s="70" t="s">
        <v>57</v>
      </c>
      <c r="D29" s="38">
        <v>1</v>
      </c>
      <c r="E29" s="55"/>
      <c r="F29" s="43">
        <v>181.44</v>
      </c>
      <c r="G29" s="43">
        <f t="shared" si="0"/>
        <v>181.44</v>
      </c>
      <c r="L29" s="16"/>
      <c r="M29" s="16"/>
    </row>
    <row r="30" spans="1:13" ht="20.100000000000001" customHeight="1">
      <c r="A30" s="73">
        <v>23</v>
      </c>
      <c r="B30" s="55"/>
      <c r="C30" s="70" t="s">
        <v>58</v>
      </c>
      <c r="D30" s="38">
        <v>7</v>
      </c>
      <c r="E30" s="55"/>
      <c r="F30" s="43">
        <v>181.44</v>
      </c>
      <c r="G30" s="43">
        <f t="shared" si="0"/>
        <v>1270.08</v>
      </c>
      <c r="L30" s="16"/>
      <c r="M30" s="16"/>
    </row>
    <row r="31" spans="1:13" ht="20.100000000000001" customHeight="1">
      <c r="A31" s="73">
        <v>24</v>
      </c>
      <c r="B31" s="55"/>
      <c r="C31" s="70" t="s">
        <v>59</v>
      </c>
      <c r="D31" s="38">
        <v>5</v>
      </c>
      <c r="E31" s="55"/>
      <c r="F31" s="43">
        <v>181.44</v>
      </c>
      <c r="G31" s="43">
        <f t="shared" si="0"/>
        <v>907.2</v>
      </c>
      <c r="L31" s="16"/>
      <c r="M31" s="16"/>
    </row>
    <row r="32" spans="1:13" ht="20.100000000000001" customHeight="1">
      <c r="A32" s="73">
        <v>24</v>
      </c>
      <c r="B32" s="55"/>
      <c r="C32" s="70" t="s">
        <v>59</v>
      </c>
      <c r="D32" s="38">
        <v>5</v>
      </c>
      <c r="E32" s="55"/>
      <c r="F32" s="43">
        <v>181.44</v>
      </c>
      <c r="G32" s="43">
        <f t="shared" si="0"/>
        <v>907.2</v>
      </c>
      <c r="L32" s="16"/>
      <c r="M32" s="16"/>
    </row>
    <row r="33" spans="1:13" ht="20.100000000000001" customHeight="1">
      <c r="A33" s="73"/>
      <c r="B33" s="55"/>
      <c r="C33" s="70"/>
      <c r="D33" s="38"/>
      <c r="E33" s="55"/>
      <c r="F33" s="43"/>
      <c r="G33" s="43"/>
      <c r="L33" s="16"/>
      <c r="M33" s="16"/>
    </row>
    <row r="34" spans="1:13" ht="20.100000000000001" customHeight="1">
      <c r="A34" s="73">
        <v>28</v>
      </c>
      <c r="B34" s="55">
        <v>190703678</v>
      </c>
      <c r="C34" s="77" t="s">
        <v>60</v>
      </c>
      <c r="D34" s="38">
        <v>30</v>
      </c>
      <c r="E34" s="55"/>
      <c r="F34" s="43">
        <v>45.36</v>
      </c>
      <c r="G34" s="43">
        <f t="shared" si="0"/>
        <v>1360.8</v>
      </c>
      <c r="L34" s="16"/>
      <c r="M34" s="16"/>
    </row>
    <row r="35" spans="1:13" ht="20.100000000000001" customHeight="1">
      <c r="A35" s="73">
        <v>30</v>
      </c>
      <c r="B35" s="55">
        <v>190703677</v>
      </c>
      <c r="C35" s="77" t="s">
        <v>61</v>
      </c>
      <c r="D35" s="38">
        <v>7</v>
      </c>
      <c r="E35" s="55"/>
      <c r="F35" s="43">
        <v>45.36</v>
      </c>
      <c r="G35" s="43">
        <f t="shared" si="0"/>
        <v>317.52</v>
      </c>
      <c r="L35" s="16"/>
      <c r="M35" s="16"/>
    </row>
    <row r="36" spans="1:13" ht="20.100000000000001" customHeight="1">
      <c r="A36" s="73">
        <v>32</v>
      </c>
      <c r="B36" s="55"/>
      <c r="C36" s="77" t="s">
        <v>62</v>
      </c>
      <c r="D36" s="38">
        <v>20</v>
      </c>
      <c r="E36" s="55"/>
      <c r="F36" s="43">
        <v>45.36</v>
      </c>
      <c r="G36" s="43">
        <f t="shared" si="0"/>
        <v>907.2</v>
      </c>
      <c r="L36" s="16"/>
      <c r="M36" s="16"/>
    </row>
    <row r="37" spans="1:13" ht="20.100000000000001" customHeight="1">
      <c r="A37" s="73">
        <v>31</v>
      </c>
      <c r="B37" s="55">
        <v>190703676</v>
      </c>
      <c r="C37" s="77" t="s">
        <v>63</v>
      </c>
      <c r="D37" s="38">
        <v>5</v>
      </c>
      <c r="E37" s="55"/>
      <c r="F37" s="43">
        <v>45.36</v>
      </c>
      <c r="G37" s="43">
        <f t="shared" si="0"/>
        <v>226.8</v>
      </c>
      <c r="L37" s="16"/>
      <c r="M37" s="16"/>
    </row>
    <row r="38" spans="1:13" ht="20.100000000000001" customHeight="1">
      <c r="A38" s="73">
        <v>38</v>
      </c>
      <c r="B38" s="55">
        <v>190703675</v>
      </c>
      <c r="C38" s="70" t="s">
        <v>64</v>
      </c>
      <c r="D38" s="38">
        <v>5</v>
      </c>
      <c r="E38" s="55"/>
      <c r="F38" s="43">
        <v>45.36</v>
      </c>
      <c r="G38" s="43">
        <f t="shared" si="0"/>
        <v>226.8</v>
      </c>
      <c r="L38" s="16"/>
      <c r="M38" s="16"/>
    </row>
    <row r="39" spans="1:13" ht="20.100000000000001" customHeight="1">
      <c r="A39" s="73"/>
      <c r="B39" s="55"/>
      <c r="C39" s="70"/>
      <c r="D39" s="38"/>
      <c r="E39" s="55"/>
      <c r="F39" s="43"/>
      <c r="G39" s="43"/>
      <c r="L39" s="16"/>
      <c r="M39" s="16"/>
    </row>
    <row r="40" spans="1:13" ht="20.100000000000001" customHeight="1">
      <c r="A40" s="55">
        <v>627</v>
      </c>
      <c r="B40" s="55">
        <v>190703672</v>
      </c>
      <c r="C40" s="41" t="s">
        <v>65</v>
      </c>
      <c r="D40" s="38">
        <v>16</v>
      </c>
      <c r="E40" s="55"/>
      <c r="F40" s="43">
        <v>120.96</v>
      </c>
      <c r="G40" s="43">
        <f t="shared" si="0"/>
        <v>1935.36</v>
      </c>
      <c r="L40" s="16"/>
      <c r="M40" s="16"/>
    </row>
    <row r="41" spans="1:13" ht="20.100000000000001" customHeight="1">
      <c r="A41" s="74">
        <v>210010</v>
      </c>
      <c r="B41" s="55">
        <v>221052774</v>
      </c>
      <c r="C41" s="41" t="s">
        <v>66</v>
      </c>
      <c r="D41" s="38">
        <v>12</v>
      </c>
      <c r="E41" s="55"/>
      <c r="F41" s="43">
        <v>151.19999999999999</v>
      </c>
      <c r="G41" s="43">
        <f t="shared" si="0"/>
        <v>1814.3999999999999</v>
      </c>
      <c r="L41" s="16"/>
      <c r="M41" s="16"/>
    </row>
    <row r="42" spans="1:13" ht="20.100000000000001" customHeight="1">
      <c r="A42" s="55">
        <v>630</v>
      </c>
      <c r="B42" s="55">
        <v>190703670</v>
      </c>
      <c r="C42" s="41" t="s">
        <v>67</v>
      </c>
      <c r="D42" s="38">
        <v>6</v>
      </c>
      <c r="E42" s="55"/>
      <c r="F42" s="43">
        <v>226.8</v>
      </c>
      <c r="G42" s="43">
        <f t="shared" si="0"/>
        <v>1360.8000000000002</v>
      </c>
      <c r="L42" s="16"/>
      <c r="M42" s="16"/>
    </row>
    <row r="43" spans="1:13" ht="20.100000000000001" customHeight="1">
      <c r="A43" s="55">
        <v>631</v>
      </c>
      <c r="B43" s="55">
        <v>190703669</v>
      </c>
      <c r="C43" s="41" t="s">
        <v>68</v>
      </c>
      <c r="D43" s="38">
        <v>1</v>
      </c>
      <c r="E43" s="55"/>
      <c r="F43" s="43">
        <v>272.16000000000003</v>
      </c>
      <c r="G43" s="43">
        <f t="shared" si="0"/>
        <v>272.16000000000003</v>
      </c>
      <c r="L43" s="16"/>
      <c r="M43" s="16"/>
    </row>
    <row r="44" spans="1:13" ht="20.100000000000001" customHeight="1">
      <c r="A44" s="55"/>
      <c r="B44" s="55"/>
      <c r="C44" s="41"/>
      <c r="D44" s="38"/>
      <c r="E44" s="55"/>
      <c r="F44" s="43"/>
      <c r="G44" s="43">
        <f t="shared" si="0"/>
        <v>0</v>
      </c>
      <c r="L44" s="16"/>
      <c r="M44" s="16"/>
    </row>
    <row r="45" spans="1:13" ht="20.100000000000001" customHeight="1">
      <c r="A45" s="55">
        <v>185769</v>
      </c>
      <c r="B45" s="55" t="s">
        <v>69</v>
      </c>
      <c r="C45" s="41" t="s">
        <v>70</v>
      </c>
      <c r="D45" s="55">
        <v>4</v>
      </c>
      <c r="E45" s="55"/>
      <c r="F45" s="43">
        <v>25</v>
      </c>
      <c r="G45" s="43">
        <f t="shared" si="0"/>
        <v>100</v>
      </c>
      <c r="L45" s="16"/>
      <c r="M45" s="16"/>
    </row>
    <row r="46" spans="1:13" ht="20.100000000000001" customHeight="1">
      <c r="A46" s="75" t="s">
        <v>71</v>
      </c>
      <c r="B46" s="55" t="s">
        <v>72</v>
      </c>
      <c r="C46" s="76" t="s">
        <v>73</v>
      </c>
      <c r="D46" s="55">
        <v>4</v>
      </c>
      <c r="E46" s="55"/>
      <c r="F46" s="43">
        <v>25</v>
      </c>
      <c r="G46" s="43">
        <f t="shared" si="0"/>
        <v>100</v>
      </c>
      <c r="L46" s="16"/>
      <c r="M46" s="16"/>
    </row>
    <row r="47" spans="1:13" ht="20.100000000000001" customHeight="1">
      <c r="A47" s="74" t="s">
        <v>48</v>
      </c>
      <c r="B47" s="73" t="s">
        <v>74</v>
      </c>
      <c r="C47" s="70" t="s">
        <v>75</v>
      </c>
      <c r="D47" s="55">
        <v>4</v>
      </c>
      <c r="E47" s="55"/>
      <c r="F47" s="43">
        <v>25</v>
      </c>
      <c r="L47" s="16"/>
      <c r="M47" s="16"/>
    </row>
    <row r="48" spans="1:13" ht="20.100000000000001" customHeight="1">
      <c r="A48" s="62"/>
      <c r="B48" s="65"/>
      <c r="C48" s="66"/>
      <c r="D48" s="64"/>
      <c r="E48" s="55"/>
      <c r="F48" s="43"/>
      <c r="G48" s="43"/>
      <c r="L48" s="16"/>
      <c r="M48" s="16"/>
    </row>
    <row r="49" spans="1:13" ht="20.100000000000001" customHeight="1">
      <c r="A49" s="62" t="s">
        <v>106</v>
      </c>
      <c r="B49" s="62"/>
      <c r="C49" s="63" t="s">
        <v>105</v>
      </c>
      <c r="D49" s="64">
        <v>1</v>
      </c>
      <c r="E49" s="55"/>
      <c r="F49" s="43">
        <v>756</v>
      </c>
      <c r="G49" s="43">
        <v>756</v>
      </c>
      <c r="L49" s="16"/>
      <c r="M49" s="16"/>
    </row>
    <row r="50" spans="1:13" ht="20.100000000000001" customHeight="1">
      <c r="A50" s="49"/>
      <c r="B50" s="49"/>
      <c r="C50" s="23"/>
      <c r="D50" s="50"/>
      <c r="E50" s="19"/>
      <c r="F50" s="44" t="s">
        <v>34</v>
      </c>
      <c r="G50" s="45">
        <f>SUM(G24:G49)</f>
        <v>16454</v>
      </c>
    </row>
    <row r="51" spans="1:13" ht="20.100000000000001" customHeight="1">
      <c r="A51" s="49"/>
      <c r="B51" s="49"/>
      <c r="C51" s="23"/>
      <c r="D51" s="50"/>
      <c r="E51" s="19"/>
      <c r="F51" s="46" t="s">
        <v>35</v>
      </c>
      <c r="G51" s="45">
        <f>+G50*0.12</f>
        <v>1974.48</v>
      </c>
    </row>
    <row r="52" spans="1:13" ht="20.100000000000001" customHeight="1">
      <c r="A52" s="49"/>
      <c r="B52" s="49"/>
      <c r="C52" s="23"/>
      <c r="D52" s="50"/>
      <c r="E52" s="19"/>
      <c r="F52" s="44" t="s">
        <v>36</v>
      </c>
      <c r="G52" s="45">
        <f>+G50+G51</f>
        <v>18428.48</v>
      </c>
    </row>
    <row r="53" spans="1:13" ht="20.100000000000001" customHeight="1">
      <c r="A53" s="49"/>
      <c r="B53" s="49"/>
      <c r="C53" s="23"/>
      <c r="D53" s="50"/>
      <c r="E53" s="19"/>
      <c r="F53" s="47"/>
      <c r="G53" s="48"/>
    </row>
    <row r="54" spans="1:13" ht="20.100000000000001" customHeight="1">
      <c r="A54" s="19"/>
      <c r="B54"/>
      <c r="C54" s="78" t="s">
        <v>76</v>
      </c>
      <c r="D54" s="52"/>
      <c r="E54" s="19"/>
      <c r="F54" s="19"/>
      <c r="G54" s="19"/>
    </row>
    <row r="55" spans="1:13" ht="20.100000000000001" customHeight="1">
      <c r="A55" s="19"/>
      <c r="B55" s="79" t="s">
        <v>37</v>
      </c>
      <c r="C55" s="79" t="s">
        <v>49</v>
      </c>
      <c r="D55" s="52"/>
      <c r="E55" s="19"/>
      <c r="F55" s="19"/>
      <c r="G55" s="19"/>
    </row>
    <row r="56" spans="1:13" ht="20.100000000000001" customHeight="1">
      <c r="A56" s="19"/>
      <c r="B56" s="38">
        <v>2</v>
      </c>
      <c r="C56" s="70" t="s">
        <v>77</v>
      </c>
      <c r="D56" s="52"/>
      <c r="E56" s="19"/>
      <c r="F56" s="19"/>
      <c r="G56" s="19"/>
    </row>
    <row r="57" spans="1:13" ht="20.100000000000001" customHeight="1">
      <c r="A57" s="19"/>
      <c r="B57" s="38">
        <v>3</v>
      </c>
      <c r="C57" s="70" t="s">
        <v>78</v>
      </c>
      <c r="D57" s="52"/>
      <c r="E57" s="19"/>
      <c r="F57" s="19"/>
      <c r="G57" s="19"/>
    </row>
    <row r="58" spans="1:13" ht="20.100000000000001" customHeight="1">
      <c r="A58" s="19"/>
      <c r="B58" s="38">
        <v>3</v>
      </c>
      <c r="C58" s="70" t="s">
        <v>79</v>
      </c>
      <c r="D58" s="52"/>
      <c r="E58" s="19"/>
      <c r="F58" s="19"/>
      <c r="G58" s="19"/>
    </row>
    <row r="59" spans="1:13" ht="20.100000000000001" customHeight="1">
      <c r="A59" s="19"/>
      <c r="B59" s="38">
        <v>1</v>
      </c>
      <c r="C59" s="70" t="s">
        <v>80</v>
      </c>
      <c r="D59" s="52"/>
      <c r="E59" s="19"/>
      <c r="F59" s="19"/>
      <c r="G59" s="19"/>
    </row>
    <row r="60" spans="1:13" ht="20.100000000000001" customHeight="1">
      <c r="A60" s="19"/>
      <c r="B60" s="38">
        <v>2</v>
      </c>
      <c r="C60" s="70" t="s">
        <v>81</v>
      </c>
      <c r="D60" s="52"/>
      <c r="E60" s="19"/>
      <c r="F60" s="19"/>
      <c r="G60" s="19"/>
    </row>
    <row r="61" spans="1:13" ht="20.100000000000001" customHeight="1">
      <c r="A61" s="19"/>
      <c r="B61" s="38">
        <v>2</v>
      </c>
      <c r="C61" s="70" t="s">
        <v>82</v>
      </c>
      <c r="D61" s="52"/>
      <c r="E61" s="19"/>
      <c r="F61" s="19"/>
      <c r="G61" s="19"/>
    </row>
    <row r="62" spans="1:13" ht="20.100000000000001" customHeight="1">
      <c r="A62" s="19"/>
      <c r="B62" s="38">
        <v>1</v>
      </c>
      <c r="C62" s="70" t="s">
        <v>83</v>
      </c>
      <c r="D62" s="52"/>
      <c r="E62" s="19"/>
      <c r="F62" s="19"/>
      <c r="G62" s="19"/>
    </row>
    <row r="63" spans="1:13" ht="20.100000000000001" customHeight="1">
      <c r="A63" s="19"/>
      <c r="B63" s="38">
        <v>1</v>
      </c>
      <c r="C63" s="70" t="s">
        <v>84</v>
      </c>
      <c r="D63" s="52"/>
      <c r="E63" s="19"/>
      <c r="F63" s="19"/>
      <c r="G63" s="19"/>
    </row>
    <row r="64" spans="1:13" ht="20.100000000000001" customHeight="1">
      <c r="A64" s="19"/>
      <c r="B64" s="38">
        <v>2</v>
      </c>
      <c r="C64" s="70" t="s">
        <v>85</v>
      </c>
      <c r="D64" s="52"/>
      <c r="E64" s="19"/>
      <c r="F64" s="19"/>
      <c r="G64" s="19"/>
    </row>
    <row r="65" spans="1:7" ht="20.100000000000001" customHeight="1">
      <c r="A65" s="19"/>
      <c r="B65" s="38">
        <v>1</v>
      </c>
      <c r="C65" s="70" t="s">
        <v>86</v>
      </c>
      <c r="D65" s="52"/>
      <c r="E65" s="19"/>
      <c r="F65" s="19"/>
      <c r="G65" s="19"/>
    </row>
    <row r="66" spans="1:7" ht="20.100000000000001" customHeight="1">
      <c r="A66" s="19"/>
      <c r="B66" s="38">
        <v>1</v>
      </c>
      <c r="C66" s="70" t="s">
        <v>87</v>
      </c>
      <c r="D66" s="52"/>
      <c r="E66" s="19"/>
      <c r="F66" s="19"/>
      <c r="G66" s="19"/>
    </row>
    <row r="67" spans="1:7" ht="20.100000000000001" customHeight="1">
      <c r="A67" s="19"/>
      <c r="B67" s="38">
        <v>3</v>
      </c>
      <c r="C67" s="70" t="s">
        <v>88</v>
      </c>
      <c r="D67" s="52"/>
      <c r="E67" s="19"/>
      <c r="F67" s="19"/>
      <c r="G67" s="19"/>
    </row>
    <row r="68" spans="1:7" ht="20.100000000000001" customHeight="1">
      <c r="A68" s="19"/>
      <c r="B68" s="80">
        <v>22</v>
      </c>
      <c r="C68" s="70"/>
      <c r="D68" s="52"/>
      <c r="E68" s="19"/>
      <c r="F68" s="19"/>
      <c r="G68" s="19"/>
    </row>
    <row r="69" spans="1:7" ht="20.100000000000001" customHeight="1">
      <c r="A69" s="19"/>
      <c r="B69" s="67"/>
      <c r="C69" s="68"/>
      <c r="D69" s="52"/>
      <c r="E69" s="19"/>
      <c r="F69" s="19"/>
      <c r="G69" s="19"/>
    </row>
    <row r="70" spans="1:7" ht="20.100000000000001" customHeight="1">
      <c r="A70" s="19"/>
      <c r="B70" s="95" t="s">
        <v>89</v>
      </c>
      <c r="C70" s="96"/>
      <c r="D70" s="97"/>
      <c r="E70" s="19"/>
      <c r="F70" s="19"/>
      <c r="G70" s="19"/>
    </row>
    <row r="71" spans="1:7" ht="20.100000000000001" customHeight="1">
      <c r="A71" s="19"/>
      <c r="B71" s="55">
        <v>1</v>
      </c>
      <c r="C71" s="41" t="s">
        <v>90</v>
      </c>
      <c r="D71" s="41" t="s">
        <v>91</v>
      </c>
      <c r="E71" s="19"/>
      <c r="F71" s="19"/>
      <c r="G71" s="19"/>
    </row>
    <row r="72" spans="1:7" ht="20.100000000000001" customHeight="1">
      <c r="A72" s="19"/>
      <c r="B72" s="55">
        <v>1</v>
      </c>
      <c r="C72" s="41" t="s">
        <v>92</v>
      </c>
      <c r="D72" s="41" t="s">
        <v>93</v>
      </c>
      <c r="E72" s="19"/>
      <c r="F72" s="19"/>
      <c r="G72" s="19"/>
    </row>
    <row r="73" spans="1:7" ht="20.100000000000001" customHeight="1">
      <c r="A73" s="19"/>
      <c r="B73" s="55">
        <v>1</v>
      </c>
      <c r="C73" s="41" t="s">
        <v>94</v>
      </c>
      <c r="D73" s="41" t="s">
        <v>95</v>
      </c>
      <c r="E73" s="19"/>
      <c r="F73" s="19"/>
      <c r="G73" s="19"/>
    </row>
    <row r="74" spans="1:7" ht="20.100000000000001" customHeight="1">
      <c r="A74" s="19"/>
      <c r="B74" s="55">
        <v>1</v>
      </c>
      <c r="C74" s="41" t="s">
        <v>96</v>
      </c>
      <c r="D74" s="41" t="s">
        <v>97</v>
      </c>
      <c r="E74" s="19"/>
      <c r="F74" s="19"/>
      <c r="G74" s="19"/>
    </row>
    <row r="75" spans="1:7" ht="20.100000000000001" customHeight="1">
      <c r="A75" s="19"/>
      <c r="B75" s="55">
        <v>1</v>
      </c>
      <c r="C75" s="41" t="s">
        <v>98</v>
      </c>
      <c r="D75" s="41" t="s">
        <v>99</v>
      </c>
      <c r="E75" s="19"/>
      <c r="F75" s="19"/>
      <c r="G75" s="19"/>
    </row>
    <row r="76" spans="1:7" ht="20.100000000000001" customHeight="1">
      <c r="A76" s="19"/>
      <c r="B76" s="55">
        <v>1</v>
      </c>
      <c r="C76" s="41" t="s">
        <v>100</v>
      </c>
      <c r="D76" s="61">
        <v>2310111007</v>
      </c>
      <c r="E76" s="19"/>
      <c r="F76" s="19"/>
      <c r="G76" s="19"/>
    </row>
    <row r="77" spans="1:7" ht="20.100000000000001" customHeight="1">
      <c r="A77" s="19"/>
      <c r="B77" s="55">
        <v>1</v>
      </c>
      <c r="C77" s="41" t="s">
        <v>101</v>
      </c>
      <c r="D77" s="61"/>
      <c r="E77" s="19"/>
      <c r="F77" s="19"/>
      <c r="G77" s="19"/>
    </row>
    <row r="78" spans="1:7" ht="20.100000000000001" customHeight="1">
      <c r="A78" s="19"/>
      <c r="B78" s="55">
        <v>1</v>
      </c>
      <c r="C78" s="41" t="s">
        <v>102</v>
      </c>
      <c r="D78" s="61"/>
      <c r="E78" s="19"/>
      <c r="F78" s="19"/>
      <c r="G78" s="19"/>
    </row>
    <row r="79" spans="1:7" ht="20.100000000000001" customHeight="1">
      <c r="A79" s="19"/>
      <c r="B79" s="55">
        <v>1</v>
      </c>
      <c r="C79" s="41" t="s">
        <v>103</v>
      </c>
      <c r="D79" s="61"/>
      <c r="E79" s="19"/>
      <c r="F79" s="19"/>
      <c r="G79" s="19"/>
    </row>
    <row r="80" spans="1:7" ht="20.100000000000001" customHeight="1">
      <c r="A80" s="19"/>
      <c r="B80" s="79">
        <f>SUM(B71:B79)</f>
        <v>9</v>
      </c>
      <c r="C80" s="41"/>
      <c r="D80" s="41"/>
      <c r="E80" s="19"/>
      <c r="F80" s="19"/>
      <c r="G80" s="19"/>
    </row>
    <row r="81" spans="1:7" ht="20.100000000000001" customHeight="1">
      <c r="A81" s="19"/>
      <c r="B81" s="67">
        <v>2</v>
      </c>
      <c r="C81" s="69" t="s">
        <v>104</v>
      </c>
      <c r="D81" s="52"/>
      <c r="E81" s="19"/>
      <c r="F81" s="19"/>
      <c r="G81" s="19"/>
    </row>
    <row r="82" spans="1:7" ht="20.100000000000001" customHeight="1">
      <c r="A82" s="19"/>
      <c r="B82" s="67"/>
      <c r="C82" s="69"/>
      <c r="D82" s="52"/>
      <c r="E82" s="19"/>
      <c r="F82" s="19"/>
      <c r="G82" s="19"/>
    </row>
    <row r="83" spans="1:7" ht="20.100000000000001" customHeight="1">
      <c r="A83" s="19"/>
      <c r="B83" s="51"/>
      <c r="C83" s="42"/>
      <c r="D83" s="19"/>
      <c r="E83" s="19"/>
      <c r="F83" s="19"/>
      <c r="G83" s="19"/>
    </row>
    <row r="84" spans="1:7" ht="20.100000000000001" customHeight="1">
      <c r="A84" s="19"/>
      <c r="B84" s="51"/>
      <c r="C84" s="42"/>
      <c r="D84" s="19"/>
      <c r="E84" s="19"/>
      <c r="F84" s="19"/>
      <c r="G84" s="19"/>
    </row>
    <row r="85" spans="1:7" ht="20.100000000000001" customHeight="1">
      <c r="A85" s="19"/>
      <c r="B85" s="20"/>
      <c r="C85" s="56"/>
      <c r="D85" s="19"/>
      <c r="E85" s="19"/>
      <c r="F85" s="19"/>
      <c r="G85" s="19"/>
    </row>
    <row r="86" spans="1:7" ht="20.100000000000001" customHeight="1">
      <c r="A86" s="19"/>
      <c r="B86" s="57"/>
      <c r="C86" s="58" t="s">
        <v>41</v>
      </c>
      <c r="D86" s="19"/>
      <c r="E86" s="19"/>
      <c r="F86" s="19"/>
      <c r="G86" s="19"/>
    </row>
    <row r="87" spans="1:7" ht="20.100000000000001" customHeight="1">
      <c r="A87" s="19"/>
      <c r="B87" s="57"/>
      <c r="C87" s="58" t="s">
        <v>42</v>
      </c>
      <c r="D87" s="19"/>
      <c r="E87" s="19"/>
      <c r="F87" s="19"/>
      <c r="G87" s="19"/>
    </row>
    <row r="88" spans="1:7" ht="20.100000000000001" customHeight="1">
      <c r="A88" s="19"/>
      <c r="B88" s="57"/>
      <c r="C88" s="58" t="s">
        <v>43</v>
      </c>
      <c r="D88" s="19"/>
      <c r="E88" s="19"/>
      <c r="F88" s="19"/>
      <c r="G88" s="19"/>
    </row>
    <row r="89" spans="1:7" ht="20.100000000000001" customHeight="1">
      <c r="A89" s="19"/>
      <c r="B89" s="57"/>
      <c r="C89" s="58" t="s">
        <v>44</v>
      </c>
      <c r="D89" s="19"/>
      <c r="E89" s="19"/>
      <c r="F89" s="19"/>
      <c r="G89" s="19"/>
    </row>
    <row r="90" spans="1:7" ht="20.100000000000001" customHeight="1">
      <c r="A90" s="19"/>
      <c r="B90" s="57"/>
      <c r="C90" s="58"/>
      <c r="D90" s="19"/>
      <c r="E90" s="19"/>
      <c r="F90" s="19"/>
      <c r="G90" s="19"/>
    </row>
    <row r="91" spans="1:7" ht="20.100000000000001" customHeight="1">
      <c r="A91" s="19"/>
      <c r="B91" s="59" t="s">
        <v>20</v>
      </c>
      <c r="C91" s="60" t="s">
        <v>45</v>
      </c>
      <c r="D91" s="19"/>
      <c r="E91" s="19"/>
      <c r="F91" s="19"/>
      <c r="G91" s="19"/>
    </row>
    <row r="92" spans="1:7" ht="20.100000000000001" customHeight="1">
      <c r="A92" s="19"/>
      <c r="B92" s="59"/>
      <c r="C92" s="60" t="s">
        <v>46</v>
      </c>
      <c r="D92" s="19"/>
      <c r="E92" s="19"/>
      <c r="F92" s="19"/>
      <c r="G92" s="19"/>
    </row>
    <row r="93" spans="1:7" ht="20.100000000000001" customHeight="1">
      <c r="A93" s="19"/>
      <c r="B93" s="59"/>
      <c r="C93" s="60" t="s">
        <v>47</v>
      </c>
      <c r="D93" s="19"/>
      <c r="E93" s="19"/>
      <c r="F93" s="19"/>
      <c r="G93" s="19"/>
    </row>
    <row r="94" spans="1:7" ht="20.100000000000001" customHeight="1">
      <c r="A94" s="19"/>
      <c r="B94" s="53"/>
      <c r="C94" s="19"/>
      <c r="D94" s="19"/>
      <c r="E94" s="19"/>
      <c r="F94" s="19"/>
      <c r="G94" s="19"/>
    </row>
    <row r="95" spans="1:7" ht="20.100000000000001" customHeight="1" thickBot="1">
      <c r="A95" s="19"/>
      <c r="B95" s="19" t="s">
        <v>38</v>
      </c>
      <c r="C95" s="54"/>
      <c r="D95" s="19"/>
      <c r="E95" s="19"/>
      <c r="F95" s="19"/>
      <c r="G95" s="19"/>
    </row>
    <row r="96" spans="1:7" ht="20.100000000000001" customHeight="1">
      <c r="A96" s="19"/>
      <c r="B96" s="19"/>
      <c r="C96" s="19"/>
      <c r="D96" s="19"/>
      <c r="E96" s="19"/>
      <c r="F96" s="19"/>
      <c r="G96" s="19"/>
    </row>
    <row r="97" spans="1:7" ht="20.100000000000001" customHeight="1">
      <c r="A97" s="19"/>
      <c r="B97" s="19"/>
      <c r="C97" s="19"/>
      <c r="D97" s="19"/>
      <c r="E97" s="19"/>
      <c r="F97" s="19"/>
      <c r="G97" s="19"/>
    </row>
    <row r="98" spans="1:7" ht="20.100000000000001" customHeight="1" thickBot="1">
      <c r="A98" s="19"/>
      <c r="B98" s="19" t="s">
        <v>39</v>
      </c>
      <c r="C98" s="54"/>
      <c r="D98" s="19"/>
      <c r="E98" s="19"/>
      <c r="F98" s="19"/>
      <c r="G98" s="19"/>
    </row>
    <row r="99" spans="1:7" ht="20.100000000000001" customHeight="1">
      <c r="A99" s="19"/>
      <c r="B99" s="19"/>
      <c r="C99" s="19"/>
      <c r="D99" s="19"/>
      <c r="E99" s="19"/>
      <c r="F99" s="19"/>
      <c r="G99" s="19"/>
    </row>
    <row r="100" spans="1:7" ht="20.100000000000001" customHeight="1">
      <c r="A100" s="19"/>
      <c r="B100" s="19"/>
      <c r="C100" s="19"/>
      <c r="D100" s="19"/>
      <c r="E100" s="19"/>
      <c r="F100" s="19"/>
      <c r="G100" s="19"/>
    </row>
    <row r="101" spans="1:7" ht="20.100000000000001" customHeight="1" thickBot="1">
      <c r="A101" s="19"/>
      <c r="B101" s="19" t="s">
        <v>15</v>
      </c>
      <c r="C101" s="54"/>
      <c r="D101" s="19"/>
      <c r="E101" s="19"/>
      <c r="F101" s="19"/>
      <c r="G101" s="19"/>
    </row>
    <row r="102" spans="1:7" ht="20.100000000000001" customHeight="1">
      <c r="A102" s="19"/>
      <c r="B102" s="19"/>
      <c r="C102" s="19"/>
      <c r="D102" s="19"/>
      <c r="E102" s="19"/>
      <c r="F102" s="19"/>
      <c r="G102" s="19"/>
    </row>
    <row r="103" spans="1:7" ht="20.100000000000001" customHeight="1">
      <c r="A103" s="19"/>
      <c r="B103" s="19"/>
      <c r="C103" s="19"/>
      <c r="D103" s="19"/>
      <c r="E103" s="19"/>
      <c r="F103" s="19"/>
      <c r="G103" s="19"/>
    </row>
    <row r="104" spans="1:7" ht="20.100000000000001" customHeight="1" thickBot="1">
      <c r="A104" s="19"/>
      <c r="B104" s="19" t="s">
        <v>40</v>
      </c>
      <c r="C104" s="54"/>
      <c r="D104" s="19"/>
      <c r="E104" s="19"/>
      <c r="F104" s="19"/>
      <c r="G104" s="19"/>
    </row>
    <row r="105" spans="1:7" ht="20.100000000000001" customHeight="1">
      <c r="A105" s="19"/>
      <c r="B105" s="19"/>
      <c r="C105" s="19"/>
      <c r="D105" s="19"/>
      <c r="E105" s="19"/>
      <c r="F105" s="19"/>
      <c r="G105" s="19"/>
    </row>
    <row r="106" spans="1:7" ht="20.100000000000001" customHeight="1">
      <c r="A106" s="19"/>
      <c r="B106" s="19"/>
      <c r="C106" s="19"/>
      <c r="D106" s="19"/>
      <c r="E106" s="19"/>
      <c r="F106" s="19"/>
      <c r="G106" s="19"/>
    </row>
    <row r="107" spans="1:7" ht="20.100000000000001" customHeight="1" thickBot="1">
      <c r="A107" s="19"/>
      <c r="B107" s="19" t="s">
        <v>16</v>
      </c>
      <c r="C107" s="54"/>
      <c r="D107" s="19"/>
      <c r="E107" s="19"/>
      <c r="F107" s="19"/>
      <c r="G107" s="19"/>
    </row>
    <row r="108" spans="1:7" ht="20.100000000000001" customHeight="1">
      <c r="A108" s="19"/>
      <c r="B108" s="53"/>
      <c r="C108" s="19"/>
      <c r="D108" s="19"/>
      <c r="E108" s="19"/>
      <c r="F108" s="19"/>
      <c r="G108" s="19"/>
    </row>
    <row r="109" spans="1:7" ht="20.100000000000001" customHeight="1">
      <c r="A109" s="19"/>
      <c r="B109" s="53"/>
      <c r="C109" s="19"/>
      <c r="D109" s="19"/>
      <c r="E109" s="19"/>
      <c r="F109" s="19"/>
      <c r="G109" s="19"/>
    </row>
    <row r="110" spans="1:7" ht="20.100000000000001" customHeight="1">
      <c r="A110" s="19"/>
      <c r="B110" s="53"/>
      <c r="C110" s="19"/>
      <c r="D110" s="19"/>
      <c r="E110" s="19"/>
      <c r="F110" s="19"/>
      <c r="G110" s="19"/>
    </row>
  </sheetData>
  <mergeCells count="8">
    <mergeCell ref="B70:D70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555F-3057-4205-A852-3B4FF45E6654}">
  <dimension ref="A1:N67"/>
  <sheetViews>
    <sheetView topLeftCell="A4" zoomScaleNormal="100" workbookViewId="0">
      <selection activeCell="C20" sqref="C2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4" customWidth="1"/>
    <col min="3" max="3" width="98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105" t="s">
        <v>22</v>
      </c>
      <c r="D2" s="101" t="s">
        <v>21</v>
      </c>
      <c r="E2" s="10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106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103" t="s">
        <v>23</v>
      </c>
      <c r="D4" s="107" t="s">
        <v>25</v>
      </c>
      <c r="E4" s="108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104"/>
      <c r="D5" s="109" t="s">
        <v>26</v>
      </c>
      <c r="E5" s="110"/>
      <c r="F5" s="4"/>
      <c r="G5" s="4"/>
      <c r="H5" s="4"/>
      <c r="I5" s="4"/>
      <c r="J5" s="4"/>
      <c r="K5" s="4"/>
      <c r="L5" s="100"/>
      <c r="M5" s="100"/>
      <c r="N5" s="6"/>
    </row>
    <row r="6" spans="1:14" ht="20.100000000000001" customHeight="1">
      <c r="A6" s="7"/>
      <c r="B6" s="7"/>
      <c r="C6" s="7"/>
      <c r="D6" s="7"/>
      <c r="E6" s="7"/>
      <c r="L6" s="100"/>
      <c r="M6" s="100"/>
    </row>
    <row r="7" spans="1:14" ht="20.100000000000001" customHeight="1">
      <c r="A7" s="8" t="s">
        <v>0</v>
      </c>
      <c r="B7" s="8"/>
      <c r="C7" s="36">
        <f ca="1">NOW()</f>
        <v>45346.89337395833</v>
      </c>
      <c r="D7" s="8" t="s">
        <v>1</v>
      </c>
      <c r="E7" s="40">
        <v>20240200279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5" t="s">
        <v>31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98" t="s">
        <v>19</v>
      </c>
      <c r="B11" s="99"/>
      <c r="C11" s="10" t="s">
        <v>29</v>
      </c>
      <c r="D11" s="11" t="s">
        <v>20</v>
      </c>
      <c r="E11" s="31" t="s">
        <v>28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6">
        <f ca="1">NOW()</f>
        <v>45346.89337395833</v>
      </c>
      <c r="D15" s="11" t="s">
        <v>7</v>
      </c>
      <c r="E15" s="13" t="s">
        <v>107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51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5.5" customHeight="1">
      <c r="A19" s="8" t="s">
        <v>9</v>
      </c>
      <c r="B19" s="8"/>
      <c r="C19" s="10"/>
      <c r="D19" s="11" t="s">
        <v>17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18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39" t="s">
        <v>14</v>
      </c>
      <c r="F23" s="37" t="s">
        <v>32</v>
      </c>
      <c r="G23" s="37" t="s">
        <v>33</v>
      </c>
      <c r="L23" s="16"/>
      <c r="M23" s="16"/>
    </row>
    <row r="24" spans="1:13" ht="20.100000000000001" customHeight="1">
      <c r="A24" s="61">
        <v>6202082000</v>
      </c>
      <c r="B24" s="82">
        <v>2309020821</v>
      </c>
      <c r="C24" s="41" t="s">
        <v>109</v>
      </c>
      <c r="D24" s="55">
        <v>1</v>
      </c>
      <c r="E24" s="87"/>
      <c r="F24" s="43">
        <v>680.4</v>
      </c>
      <c r="G24" s="43">
        <f t="shared" ref="G24:G27" si="0">D24*F24</f>
        <v>680.4</v>
      </c>
      <c r="L24" s="16"/>
      <c r="M24" s="16"/>
    </row>
    <row r="25" spans="1:13" ht="20.100000000000001" customHeight="1">
      <c r="A25" s="61">
        <v>6202080000</v>
      </c>
      <c r="B25" s="82">
        <v>2309020801</v>
      </c>
      <c r="C25" s="41" t="s">
        <v>110</v>
      </c>
      <c r="D25" s="55">
        <v>1</v>
      </c>
      <c r="E25" s="87"/>
      <c r="F25" s="43">
        <v>982.8</v>
      </c>
      <c r="G25" s="43">
        <f t="shared" si="0"/>
        <v>982.8</v>
      </c>
      <c r="L25" s="16"/>
      <c r="M25" s="16"/>
    </row>
    <row r="26" spans="1:13" ht="20.100000000000001" customHeight="1">
      <c r="A26" s="61">
        <v>6202074000</v>
      </c>
      <c r="B26" s="82">
        <v>2309020741</v>
      </c>
      <c r="C26" s="41" t="s">
        <v>111</v>
      </c>
      <c r="D26" s="55">
        <v>1</v>
      </c>
      <c r="E26" s="87"/>
      <c r="F26" s="43">
        <v>529.20000000000005</v>
      </c>
      <c r="G26" s="43">
        <f t="shared" si="0"/>
        <v>529.20000000000005</v>
      </c>
      <c r="L26" s="16"/>
      <c r="M26" s="16"/>
    </row>
    <row r="27" spans="1:13" ht="20.100000000000001" customHeight="1">
      <c r="A27" s="61">
        <v>6202073000</v>
      </c>
      <c r="B27" s="82">
        <v>2309020731</v>
      </c>
      <c r="C27" s="41" t="s">
        <v>112</v>
      </c>
      <c r="D27" s="55">
        <v>1</v>
      </c>
      <c r="E27" s="87"/>
      <c r="F27" s="43">
        <v>831.6</v>
      </c>
      <c r="G27" s="43">
        <f t="shared" si="0"/>
        <v>831.6</v>
      </c>
      <c r="L27" s="16"/>
      <c r="M27" s="16"/>
    </row>
    <row r="28" spans="1:13" ht="20.100000000000001" customHeight="1">
      <c r="A28" s="55">
        <v>6305015000</v>
      </c>
      <c r="B28" s="82">
        <v>2105050151</v>
      </c>
      <c r="C28" s="41" t="s">
        <v>108</v>
      </c>
      <c r="D28" s="38">
        <v>1</v>
      </c>
      <c r="E28" s="55"/>
      <c r="F28" s="43">
        <v>450</v>
      </c>
      <c r="G28" s="43">
        <f t="shared" ref="G28" si="1">D28*F28</f>
        <v>450</v>
      </c>
      <c r="L28" s="16"/>
      <c r="M28" s="16"/>
    </row>
    <row r="29" spans="1:13" ht="20.100000000000001" customHeight="1">
      <c r="A29" s="49"/>
      <c r="B29" s="49"/>
      <c r="C29" s="23"/>
      <c r="D29" s="50"/>
      <c r="E29" s="19"/>
      <c r="F29" s="44" t="s">
        <v>34</v>
      </c>
      <c r="G29" s="81">
        <f>SUM(G24:G28)</f>
        <v>3473.9999999999995</v>
      </c>
    </row>
    <row r="30" spans="1:13" ht="20.100000000000001" customHeight="1">
      <c r="A30" s="49"/>
      <c r="B30" s="49"/>
      <c r="C30" s="23"/>
      <c r="D30" s="50"/>
      <c r="E30" s="19"/>
      <c r="F30" s="46" t="s">
        <v>35</v>
      </c>
      <c r="G30" s="45">
        <f>+G29*0.12</f>
        <v>416.87999999999994</v>
      </c>
    </row>
    <row r="31" spans="1:13" ht="20.100000000000001" customHeight="1">
      <c r="A31" s="49"/>
      <c r="B31" s="49"/>
      <c r="C31" s="23"/>
      <c r="D31" s="50"/>
      <c r="E31" s="19"/>
      <c r="F31" s="44" t="s">
        <v>36</v>
      </c>
      <c r="G31" s="45">
        <f>+G29+G30</f>
        <v>3890.8799999999997</v>
      </c>
    </row>
    <row r="32" spans="1:13" ht="20.100000000000001" customHeight="1">
      <c r="A32" s="49"/>
      <c r="B32" s="49"/>
      <c r="C32" s="23"/>
      <c r="D32" s="50"/>
      <c r="E32" s="19"/>
      <c r="F32" s="47"/>
      <c r="G32" s="48"/>
    </row>
    <row r="33" spans="1:7" ht="20.100000000000001" customHeight="1">
      <c r="A33" s="19"/>
      <c r="B33" s="53"/>
      <c r="C33" s="19"/>
      <c r="D33" s="19"/>
      <c r="E33" s="19"/>
      <c r="F33" s="19"/>
      <c r="G33" s="19"/>
    </row>
    <row r="34" spans="1:7" ht="20.100000000000001" customHeight="1">
      <c r="A34" s="113" t="s">
        <v>113</v>
      </c>
      <c r="B34" s="114"/>
      <c r="C34" s="114"/>
      <c r="D34" s="114"/>
      <c r="E34" s="90"/>
      <c r="F34" s="19"/>
      <c r="G34" s="19"/>
    </row>
    <row r="35" spans="1:7" ht="20.100000000000001" customHeight="1">
      <c r="A35" s="91" t="s">
        <v>114</v>
      </c>
      <c r="B35" s="115" t="s">
        <v>12</v>
      </c>
      <c r="C35" s="115"/>
      <c r="D35" s="21" t="s">
        <v>13</v>
      </c>
      <c r="E35" s="90"/>
      <c r="F35" s="19"/>
      <c r="G35" s="19"/>
    </row>
    <row r="36" spans="1:7" ht="20.100000000000001" customHeight="1">
      <c r="A36" s="55">
        <v>9</v>
      </c>
      <c r="B36" s="111" t="s">
        <v>125</v>
      </c>
      <c r="C36" s="111"/>
      <c r="D36" s="55">
        <v>1</v>
      </c>
      <c r="E36" s="90"/>
      <c r="F36" s="19"/>
      <c r="G36" s="19"/>
    </row>
    <row r="37" spans="1:7" ht="20.100000000000001" customHeight="1">
      <c r="A37" s="55">
        <v>9</v>
      </c>
      <c r="B37" s="111" t="s">
        <v>115</v>
      </c>
      <c r="C37" s="111"/>
      <c r="D37" s="55">
        <v>1</v>
      </c>
      <c r="E37" s="90"/>
      <c r="F37" s="19"/>
      <c r="G37" s="19"/>
    </row>
    <row r="38" spans="1:7" ht="20.100000000000001" customHeight="1">
      <c r="A38" s="55">
        <v>9</v>
      </c>
      <c r="B38" s="111" t="s">
        <v>116</v>
      </c>
      <c r="C38" s="111"/>
      <c r="D38" s="55">
        <v>1</v>
      </c>
      <c r="E38" s="90"/>
      <c r="F38" s="19"/>
      <c r="G38" s="19"/>
    </row>
    <row r="39" spans="1:7" ht="20.100000000000001" customHeight="1">
      <c r="A39" s="55">
        <v>9</v>
      </c>
      <c r="B39" s="111" t="s">
        <v>117</v>
      </c>
      <c r="C39" s="111"/>
      <c r="D39" s="55">
        <v>1</v>
      </c>
      <c r="E39" s="90"/>
      <c r="F39" s="19"/>
      <c r="G39" s="19"/>
    </row>
    <row r="40" spans="1:7" ht="20.100000000000001" customHeight="1">
      <c r="A40" s="89">
        <v>62060002000</v>
      </c>
      <c r="B40" s="111" t="s">
        <v>118</v>
      </c>
      <c r="C40" s="111"/>
      <c r="D40" s="55">
        <v>1</v>
      </c>
      <c r="E40" s="90"/>
      <c r="F40" s="19"/>
      <c r="G40" s="19"/>
    </row>
    <row r="41" spans="1:7" ht="20.100000000000001" customHeight="1">
      <c r="A41" s="90"/>
      <c r="B41" s="90"/>
      <c r="C41" s="90"/>
      <c r="D41" s="90"/>
      <c r="E41" s="90"/>
      <c r="F41" s="19"/>
      <c r="G41" s="19"/>
    </row>
    <row r="42" spans="1:7" ht="20.100000000000001" customHeight="1">
      <c r="A42" s="86" t="s">
        <v>119</v>
      </c>
      <c r="B42" s="85"/>
      <c r="C42" s="84"/>
      <c r="D42" s="84"/>
      <c r="E42" s="84"/>
      <c r="F42" s="19"/>
      <c r="G42" s="19"/>
    </row>
    <row r="43" spans="1:7" ht="20.100000000000001" customHeight="1">
      <c r="A43" s="86"/>
      <c r="B43" s="85"/>
      <c r="C43" s="85"/>
      <c r="D43" s="84"/>
      <c r="E43" s="84"/>
      <c r="F43" s="19"/>
      <c r="G43" s="19"/>
    </row>
    <row r="44" spans="1:7" ht="20.100000000000001" customHeight="1">
      <c r="A44" s="112" t="s">
        <v>120</v>
      </c>
      <c r="B44" s="112"/>
      <c r="C44" s="112"/>
      <c r="D44" s="112"/>
      <c r="E44" s="112"/>
      <c r="F44" s="19"/>
      <c r="G44" s="19"/>
    </row>
    <row r="45" spans="1:7" ht="20.100000000000001" customHeight="1">
      <c r="A45" s="112"/>
      <c r="B45" s="112"/>
      <c r="C45" s="112"/>
      <c r="D45" s="112"/>
      <c r="E45" s="112"/>
      <c r="F45" s="19"/>
      <c r="G45" s="19"/>
    </row>
    <row r="46" spans="1:7" ht="20.100000000000001" customHeight="1">
      <c r="A46" s="86"/>
      <c r="B46" s="85"/>
      <c r="C46" s="85"/>
      <c r="D46" s="84"/>
      <c r="E46" s="84"/>
      <c r="F46" s="19"/>
      <c r="G46" s="19"/>
    </row>
    <row r="47" spans="1:7" ht="20.100000000000001" customHeight="1">
      <c r="A47" s="83" t="s">
        <v>121</v>
      </c>
      <c r="B47" s="85"/>
      <c r="C47" s="85"/>
      <c r="D47" s="84"/>
      <c r="E47" s="84"/>
      <c r="F47" s="19"/>
      <c r="G47" s="19"/>
    </row>
    <row r="48" spans="1:7" ht="20.100000000000001" customHeight="1">
      <c r="A48" s="86" t="s">
        <v>122</v>
      </c>
      <c r="B48" s="85"/>
      <c r="C48" s="85"/>
      <c r="D48" s="84"/>
      <c r="E48" s="84"/>
      <c r="F48" s="19"/>
      <c r="G48" s="19"/>
    </row>
    <row r="49" spans="1:7" ht="20.100000000000001" customHeight="1">
      <c r="A49" s="86" t="s">
        <v>123</v>
      </c>
      <c r="B49" s="85"/>
      <c r="C49" s="85"/>
      <c r="D49" s="84"/>
      <c r="E49" s="84"/>
      <c r="F49" s="19"/>
      <c r="G49" s="19"/>
    </row>
    <row r="50" spans="1:7" ht="20.100000000000001" customHeight="1">
      <c r="A50" s="86" t="s">
        <v>124</v>
      </c>
      <c r="B50" s="85"/>
      <c r="C50" s="85"/>
      <c r="D50" s="84"/>
      <c r="E50" s="84"/>
    </row>
    <row r="51" spans="1:7" ht="20.100000000000001" customHeight="1">
      <c r="A51" s="90"/>
      <c r="B51" s="90"/>
      <c r="C51" s="90"/>
      <c r="D51" s="90"/>
      <c r="E51" s="90"/>
    </row>
    <row r="52" spans="1:7" ht="20.100000000000001" customHeight="1">
      <c r="A52"/>
      <c r="B52" s="88"/>
      <c r="C52" s="88"/>
      <c r="D52"/>
      <c r="E52"/>
    </row>
    <row r="53" spans="1:7" ht="20.100000000000001" customHeight="1" thickBot="1">
      <c r="A53"/>
      <c r="B53" s="6" t="s">
        <v>38</v>
      </c>
      <c r="C53" s="92"/>
      <c r="D53"/>
      <c r="E53"/>
    </row>
    <row r="54" spans="1:7" ht="20.100000000000001" customHeight="1">
      <c r="A54"/>
      <c r="B54" s="6"/>
      <c r="C54" s="88"/>
      <c r="D54"/>
      <c r="E54"/>
    </row>
    <row r="55" spans="1:7" ht="20.100000000000001" customHeight="1">
      <c r="A55"/>
      <c r="B55" s="6"/>
      <c r="C55" s="88"/>
      <c r="D55"/>
      <c r="E55"/>
    </row>
    <row r="56" spans="1:7" ht="20.100000000000001" customHeight="1" thickBot="1">
      <c r="A56"/>
      <c r="B56" s="6" t="s">
        <v>39</v>
      </c>
      <c r="C56" s="92"/>
      <c r="D56"/>
      <c r="E56"/>
    </row>
    <row r="57" spans="1:7" ht="20.100000000000001" customHeight="1">
      <c r="A57"/>
      <c r="B57" s="6"/>
      <c r="C57" s="88"/>
      <c r="D57"/>
      <c r="E57"/>
    </row>
    <row r="58" spans="1:7" ht="20.100000000000001" customHeight="1">
      <c r="A58"/>
      <c r="B58" s="6"/>
      <c r="C58" s="88"/>
      <c r="D58"/>
      <c r="E58"/>
    </row>
    <row r="59" spans="1:7" ht="20.100000000000001" customHeight="1">
      <c r="A59"/>
      <c r="B59" s="6"/>
      <c r="C59" s="88"/>
      <c r="D59"/>
      <c r="E59"/>
    </row>
    <row r="60" spans="1:7" ht="20.100000000000001" customHeight="1">
      <c r="A60"/>
      <c r="B60" s="6"/>
      <c r="C60"/>
      <c r="D60"/>
      <c r="E60"/>
    </row>
    <row r="61" spans="1:7" ht="20.100000000000001" customHeight="1" thickBot="1">
      <c r="A61"/>
      <c r="B61" s="6" t="s">
        <v>15</v>
      </c>
      <c r="C61" s="93"/>
      <c r="D61"/>
      <c r="E61"/>
    </row>
    <row r="62" spans="1:7" ht="20.100000000000001" customHeight="1">
      <c r="A62"/>
      <c r="B62" s="6"/>
      <c r="C62"/>
      <c r="D62"/>
      <c r="E62"/>
    </row>
    <row r="63" spans="1:7" ht="20.100000000000001" customHeight="1">
      <c r="A63"/>
      <c r="B63" s="6"/>
      <c r="C63"/>
      <c r="D63"/>
      <c r="E63"/>
    </row>
    <row r="64" spans="1:7" ht="20.100000000000001" customHeight="1" thickBot="1">
      <c r="A64"/>
      <c r="B64" s="6" t="s">
        <v>40</v>
      </c>
      <c r="C64" s="93"/>
      <c r="D64"/>
      <c r="E64"/>
    </row>
    <row r="65" spans="1:5" ht="20.100000000000001" customHeight="1">
      <c r="A65"/>
      <c r="B65" s="6"/>
      <c r="C65"/>
      <c r="D65"/>
      <c r="E65"/>
    </row>
    <row r="66" spans="1:5" ht="20.100000000000001" customHeight="1">
      <c r="A66"/>
      <c r="B66" s="6"/>
      <c r="C66"/>
      <c r="D66"/>
      <c r="E66"/>
    </row>
    <row r="67" spans="1:5" ht="20.100000000000001" customHeight="1" thickBot="1">
      <c r="B67" s="6" t="s">
        <v>16</v>
      </c>
      <c r="C67" s="93"/>
    </row>
  </sheetData>
  <mergeCells count="15">
    <mergeCell ref="L5:M6"/>
    <mergeCell ref="A11:B11"/>
    <mergeCell ref="A34:D34"/>
    <mergeCell ref="B35:C35"/>
    <mergeCell ref="B36:C36"/>
    <mergeCell ref="C2:C3"/>
    <mergeCell ref="D2:E2"/>
    <mergeCell ref="C4:C5"/>
    <mergeCell ref="D4:E4"/>
    <mergeCell ref="D5:E5"/>
    <mergeCell ref="B37:C37"/>
    <mergeCell ref="B38:C38"/>
    <mergeCell ref="B39:C39"/>
    <mergeCell ref="B40:C40"/>
    <mergeCell ref="A44:E45"/>
  </mergeCells>
  <conditionalFormatting sqref="A24:A27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DEA16-F849-4152-91B3-32AC546DC6E4}">
  <dimension ref="A1:N63"/>
  <sheetViews>
    <sheetView view="pageBreakPreview" topLeftCell="A23" zoomScale="60" zoomScaleNormal="100" workbookViewId="0">
      <selection activeCell="I18" sqref="I1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4" customWidth="1"/>
    <col min="3" max="3" width="98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105" t="s">
        <v>22</v>
      </c>
      <c r="D2" s="101" t="s">
        <v>21</v>
      </c>
      <c r="E2" s="10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106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103" t="s">
        <v>23</v>
      </c>
      <c r="D4" s="107" t="s">
        <v>25</v>
      </c>
      <c r="E4" s="108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104"/>
      <c r="D5" s="109" t="s">
        <v>26</v>
      </c>
      <c r="E5" s="110"/>
      <c r="F5" s="4"/>
      <c r="G5" s="4"/>
      <c r="H5" s="4"/>
      <c r="I5" s="4"/>
      <c r="J5" s="4"/>
      <c r="K5" s="4"/>
      <c r="L5" s="100"/>
      <c r="M5" s="100"/>
      <c r="N5" s="6"/>
    </row>
    <row r="6" spans="1:14" ht="20.100000000000001" customHeight="1">
      <c r="A6" s="7"/>
      <c r="B6" s="7"/>
      <c r="C6" s="7"/>
      <c r="D6" s="7"/>
      <c r="E6" s="7"/>
      <c r="L6" s="100"/>
      <c r="M6" s="100"/>
    </row>
    <row r="7" spans="1:14" ht="20.100000000000001" customHeight="1">
      <c r="A7" s="8" t="s">
        <v>0</v>
      </c>
      <c r="B7" s="8"/>
      <c r="C7" s="36">
        <f ca="1">NOW()</f>
        <v>45346.89337395833</v>
      </c>
      <c r="D7" s="8" t="s">
        <v>1</v>
      </c>
      <c r="E7" s="40">
        <v>20240200279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5" t="s">
        <v>31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98" t="s">
        <v>19</v>
      </c>
      <c r="B11" s="99"/>
      <c r="C11" s="10" t="s">
        <v>29</v>
      </c>
      <c r="D11" s="11" t="s">
        <v>20</v>
      </c>
      <c r="E11" s="31" t="s">
        <v>28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6">
        <f ca="1">NOW()</f>
        <v>45346.89337395833</v>
      </c>
      <c r="D15" s="11" t="s">
        <v>7</v>
      </c>
      <c r="E15" s="13" t="s">
        <v>107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51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5.5" customHeight="1">
      <c r="A19" s="8" t="s">
        <v>9</v>
      </c>
      <c r="B19" s="8"/>
      <c r="C19" s="10"/>
      <c r="D19" s="11" t="s">
        <v>17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18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39" t="s">
        <v>14</v>
      </c>
      <c r="F23" s="37" t="s">
        <v>32</v>
      </c>
      <c r="G23" s="37" t="s">
        <v>33</v>
      </c>
      <c r="L23" s="16"/>
      <c r="M23" s="16"/>
    </row>
    <row r="24" spans="1:13" ht="20.100000000000001" customHeight="1">
      <c r="A24" s="19"/>
      <c r="B24" s="53"/>
      <c r="C24" s="19"/>
      <c r="D24" s="19"/>
      <c r="E24" s="19"/>
      <c r="F24" s="19"/>
      <c r="G24" s="19"/>
    </row>
    <row r="25" spans="1:13" ht="20.100000000000001" customHeight="1">
      <c r="A25" s="19"/>
      <c r="B25" s="94"/>
      <c r="C25" s="79" t="s">
        <v>126</v>
      </c>
      <c r="D25" s="19"/>
      <c r="E25" s="19"/>
      <c r="F25" s="19"/>
      <c r="G25" s="19"/>
    </row>
    <row r="26" spans="1:13" ht="20.100000000000001" customHeight="1">
      <c r="A26" s="19"/>
      <c r="B26" s="79" t="s">
        <v>37</v>
      </c>
      <c r="C26" s="79" t="s">
        <v>49</v>
      </c>
      <c r="D26" s="19"/>
      <c r="E26" s="19"/>
      <c r="F26" s="19"/>
      <c r="G26" s="19"/>
    </row>
    <row r="27" spans="1:13" ht="20.100000000000001" customHeight="1">
      <c r="A27" s="19"/>
      <c r="B27" s="55">
        <v>2</v>
      </c>
      <c r="C27" s="41" t="s">
        <v>127</v>
      </c>
      <c r="D27" s="19"/>
      <c r="E27" s="19"/>
      <c r="F27" s="19"/>
      <c r="G27" s="19"/>
    </row>
    <row r="28" spans="1:13" ht="20.100000000000001" customHeight="1">
      <c r="A28" s="19"/>
      <c r="B28" s="55">
        <v>2</v>
      </c>
      <c r="C28" s="41" t="s">
        <v>128</v>
      </c>
      <c r="D28" s="19"/>
      <c r="E28" s="19"/>
      <c r="F28" s="19"/>
      <c r="G28" s="19"/>
    </row>
    <row r="29" spans="1:13" ht="20.100000000000001" customHeight="1">
      <c r="A29" s="19"/>
      <c r="B29" s="55">
        <v>2</v>
      </c>
      <c r="C29" s="41" t="s">
        <v>129</v>
      </c>
      <c r="D29" s="19"/>
      <c r="E29" s="19"/>
      <c r="F29" s="19"/>
      <c r="G29" s="19"/>
    </row>
    <row r="30" spans="1:13" ht="20.100000000000001" customHeight="1">
      <c r="A30" s="19"/>
      <c r="B30" s="55">
        <v>2</v>
      </c>
      <c r="C30" s="41" t="s">
        <v>130</v>
      </c>
      <c r="D30" s="19"/>
      <c r="E30" s="19"/>
      <c r="F30" s="19"/>
      <c r="G30" s="19"/>
    </row>
    <row r="31" spans="1:13" ht="20.100000000000001" customHeight="1">
      <c r="A31" s="19"/>
      <c r="B31" s="55">
        <v>2</v>
      </c>
      <c r="C31" s="61" t="s">
        <v>131</v>
      </c>
      <c r="D31" s="19"/>
      <c r="E31" s="19"/>
      <c r="F31" s="19"/>
      <c r="G31" s="19"/>
    </row>
    <row r="32" spans="1:13" ht="20.100000000000001" customHeight="1">
      <c r="A32" s="19"/>
      <c r="B32" s="55">
        <v>1</v>
      </c>
      <c r="C32" s="41" t="s">
        <v>132</v>
      </c>
      <c r="D32" s="19"/>
      <c r="E32" s="19"/>
      <c r="F32" s="19"/>
      <c r="G32" s="19"/>
    </row>
    <row r="33" spans="1:7" ht="20.100000000000001" customHeight="1">
      <c r="A33" s="19"/>
      <c r="B33" s="55">
        <v>1</v>
      </c>
      <c r="C33" s="41" t="s">
        <v>133</v>
      </c>
      <c r="D33" s="19"/>
      <c r="E33" s="19"/>
      <c r="F33" s="19"/>
      <c r="G33" s="19"/>
    </row>
    <row r="34" spans="1:7" ht="20.100000000000001" customHeight="1">
      <c r="A34" s="19"/>
      <c r="B34" s="55">
        <v>1</v>
      </c>
      <c r="C34" s="41" t="s">
        <v>134</v>
      </c>
      <c r="D34" s="19"/>
      <c r="E34" s="19"/>
      <c r="F34" s="19"/>
      <c r="G34" s="19"/>
    </row>
    <row r="35" spans="1:7" ht="20.100000000000001" customHeight="1">
      <c r="A35" s="19"/>
      <c r="B35" s="55">
        <v>2</v>
      </c>
      <c r="C35" s="41" t="s">
        <v>135</v>
      </c>
      <c r="D35" s="19"/>
      <c r="E35" s="19"/>
      <c r="F35" s="19"/>
      <c r="G35" s="19"/>
    </row>
    <row r="36" spans="1:7" ht="20.100000000000001" customHeight="1">
      <c r="A36" s="19"/>
      <c r="B36" s="55">
        <v>1</v>
      </c>
      <c r="C36" s="41" t="s">
        <v>136</v>
      </c>
      <c r="D36" s="19"/>
      <c r="E36" s="19"/>
      <c r="F36" s="19"/>
      <c r="G36" s="19"/>
    </row>
    <row r="37" spans="1:7" ht="20.100000000000001" customHeight="1">
      <c r="A37" s="19"/>
      <c r="B37" s="55">
        <v>1</v>
      </c>
      <c r="C37" s="41" t="s">
        <v>137</v>
      </c>
      <c r="D37" s="19"/>
      <c r="E37" s="19"/>
      <c r="F37" s="19"/>
      <c r="G37" s="19"/>
    </row>
    <row r="38" spans="1:7" ht="20.100000000000001" customHeight="1">
      <c r="A38" s="19"/>
      <c r="B38" s="55">
        <v>1</v>
      </c>
      <c r="C38" s="41" t="s">
        <v>138</v>
      </c>
      <c r="D38" s="19"/>
      <c r="E38" s="19"/>
      <c r="F38" s="19"/>
      <c r="G38" s="19"/>
    </row>
    <row r="39" spans="1:7" ht="20.100000000000001" customHeight="1">
      <c r="A39" s="19"/>
      <c r="B39" s="55">
        <v>1</v>
      </c>
      <c r="C39" s="41" t="s">
        <v>139</v>
      </c>
      <c r="D39" s="19"/>
      <c r="E39" s="19"/>
      <c r="F39" s="19"/>
      <c r="G39" s="19"/>
    </row>
    <row r="40" spans="1:7" ht="20.100000000000001" customHeight="1">
      <c r="A40" s="19"/>
      <c r="B40" s="55">
        <v>1</v>
      </c>
      <c r="C40" s="41" t="s">
        <v>140</v>
      </c>
      <c r="D40" s="19"/>
      <c r="E40" s="19"/>
      <c r="F40" s="19"/>
      <c r="G40" s="19"/>
    </row>
    <row r="41" spans="1:7" ht="20.100000000000001" customHeight="1">
      <c r="A41" s="19"/>
      <c r="B41" s="55">
        <v>2</v>
      </c>
      <c r="C41" s="41" t="s">
        <v>141</v>
      </c>
      <c r="D41" s="19"/>
      <c r="E41" s="19"/>
      <c r="F41" s="19"/>
      <c r="G41" s="19"/>
    </row>
    <row r="42" spans="1:7" ht="20.100000000000001" customHeight="1">
      <c r="A42" s="19"/>
      <c r="B42" s="55">
        <v>1</v>
      </c>
      <c r="C42" s="41" t="s">
        <v>142</v>
      </c>
      <c r="D42" s="19"/>
      <c r="E42" s="19"/>
      <c r="F42" s="19"/>
      <c r="G42" s="19"/>
    </row>
    <row r="43" spans="1:7" ht="20.100000000000001" customHeight="1">
      <c r="A43" s="19"/>
      <c r="B43" s="55">
        <v>1</v>
      </c>
      <c r="C43" s="41" t="s">
        <v>143</v>
      </c>
      <c r="D43" s="19"/>
      <c r="E43" s="19"/>
      <c r="F43" s="19"/>
      <c r="G43" s="19"/>
    </row>
    <row r="44" spans="1:7" ht="20.100000000000001" customHeight="1">
      <c r="A44" s="19"/>
      <c r="B44" s="55">
        <v>2</v>
      </c>
      <c r="C44" s="41" t="s">
        <v>144</v>
      </c>
      <c r="D44" s="19"/>
      <c r="E44" s="19"/>
      <c r="F44" s="19"/>
      <c r="G44" s="19"/>
    </row>
    <row r="45" spans="1:7" ht="20.100000000000001" customHeight="1">
      <c r="A45" s="19"/>
      <c r="B45" s="55">
        <v>1</v>
      </c>
      <c r="C45" s="41" t="s">
        <v>145</v>
      </c>
      <c r="D45" s="19"/>
      <c r="E45" s="19"/>
      <c r="F45" s="19"/>
      <c r="G45" s="19"/>
    </row>
    <row r="46" spans="1:7" ht="20.100000000000001" customHeight="1">
      <c r="A46" s="19"/>
      <c r="B46" s="79">
        <v>26</v>
      </c>
      <c r="C46" s="41"/>
      <c r="D46" s="19"/>
      <c r="E46" s="19"/>
      <c r="F46" s="19"/>
      <c r="G46" s="19"/>
    </row>
    <row r="47" spans="1:7" ht="20.100000000000001" customHeight="1">
      <c r="A47" s="19"/>
      <c r="B47" s="53"/>
      <c r="C47" s="19"/>
      <c r="D47" s="19"/>
      <c r="E47" s="19"/>
      <c r="F47" s="19"/>
      <c r="G47" s="19"/>
    </row>
    <row r="48" spans="1:7" ht="20.100000000000001" customHeight="1">
      <c r="A48"/>
      <c r="B48" s="88"/>
      <c r="C48" s="88"/>
      <c r="D48"/>
      <c r="E48"/>
    </row>
    <row r="49" spans="1:5" ht="20.100000000000001" customHeight="1" thickBot="1">
      <c r="A49"/>
      <c r="B49" s="6" t="s">
        <v>38</v>
      </c>
      <c r="C49" s="92"/>
      <c r="D49"/>
      <c r="E49"/>
    </row>
    <row r="50" spans="1:5" ht="20.100000000000001" customHeight="1">
      <c r="A50"/>
      <c r="B50" s="6"/>
      <c r="C50" s="88"/>
      <c r="D50"/>
      <c r="E50"/>
    </row>
    <row r="51" spans="1:5" ht="20.100000000000001" customHeight="1">
      <c r="A51"/>
      <c r="B51" s="6"/>
      <c r="C51" s="88"/>
      <c r="D51"/>
      <c r="E51"/>
    </row>
    <row r="52" spans="1:5" ht="20.100000000000001" customHeight="1" thickBot="1">
      <c r="A52"/>
      <c r="B52" s="6" t="s">
        <v>39</v>
      </c>
      <c r="C52" s="92"/>
      <c r="D52"/>
      <c r="E52"/>
    </row>
    <row r="53" spans="1:5" ht="20.100000000000001" customHeight="1">
      <c r="A53"/>
      <c r="B53" s="6"/>
      <c r="C53" s="88"/>
      <c r="D53"/>
      <c r="E53"/>
    </row>
    <row r="54" spans="1:5" ht="20.100000000000001" customHeight="1">
      <c r="A54"/>
      <c r="B54" s="6"/>
      <c r="C54" s="88"/>
      <c r="D54"/>
      <c r="E54"/>
    </row>
    <row r="55" spans="1:5" ht="20.100000000000001" customHeight="1">
      <c r="A55"/>
      <c r="B55" s="6"/>
      <c r="C55" s="88"/>
      <c r="D55"/>
      <c r="E55"/>
    </row>
    <row r="56" spans="1:5" ht="20.100000000000001" customHeight="1">
      <c r="A56"/>
      <c r="B56" s="6"/>
      <c r="C56"/>
      <c r="D56"/>
      <c r="E56"/>
    </row>
    <row r="57" spans="1:5" ht="20.100000000000001" customHeight="1" thickBot="1">
      <c r="A57"/>
      <c r="B57" s="6" t="s">
        <v>15</v>
      </c>
      <c r="C57" s="93"/>
      <c r="D57"/>
      <c r="E57"/>
    </row>
    <row r="58" spans="1:5" ht="20.100000000000001" customHeight="1">
      <c r="A58"/>
      <c r="B58" s="6"/>
      <c r="C58"/>
      <c r="D58"/>
      <c r="E58"/>
    </row>
    <row r="59" spans="1:5" ht="20.100000000000001" customHeight="1">
      <c r="A59"/>
      <c r="B59" s="6"/>
      <c r="C59"/>
      <c r="D59"/>
      <c r="E59"/>
    </row>
    <row r="60" spans="1:5" ht="20.100000000000001" customHeight="1" thickBot="1">
      <c r="A60"/>
      <c r="B60" s="6" t="s">
        <v>40</v>
      </c>
      <c r="C60" s="93"/>
      <c r="D60"/>
      <c r="E60"/>
    </row>
    <row r="61" spans="1:5" ht="20.100000000000001" customHeight="1">
      <c r="A61"/>
      <c r="B61" s="6"/>
      <c r="C61"/>
      <c r="D61"/>
      <c r="E61"/>
    </row>
    <row r="62" spans="1:5" ht="20.100000000000001" customHeight="1">
      <c r="A62"/>
      <c r="B62" s="6"/>
      <c r="C62"/>
      <c r="D62"/>
      <c r="E62"/>
    </row>
    <row r="63" spans="1:5" ht="20.100000000000001" customHeight="1" thickBot="1">
      <c r="B63" s="6" t="s">
        <v>16</v>
      </c>
      <c r="C63" s="93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2024-02-25T02:26:34Z</cp:lastPrinted>
  <dcterms:created xsi:type="dcterms:W3CDTF">2023-01-26T13:28:36Z</dcterms:created>
  <dcterms:modified xsi:type="dcterms:W3CDTF">2024-02-25T02:26:35Z</dcterms:modified>
</cp:coreProperties>
</file>