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AE3613DA-1187-40E6-A106-458D345CDF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25" i="1"/>
  <c r="G26" i="1"/>
  <c r="G27" i="1"/>
  <c r="G28" i="1"/>
  <c r="G29" i="1"/>
  <c r="G30" i="1"/>
  <c r="G31" i="1"/>
  <c r="G33" i="1"/>
  <c r="G34" i="1"/>
  <c r="G35" i="1"/>
  <c r="G36" i="1"/>
  <c r="G37" i="1"/>
  <c r="G24" i="1"/>
  <c r="G39" i="1" l="1"/>
  <c r="G40" i="1" l="1"/>
  <c r="G41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<sst xmlns="http://schemas.openxmlformats.org/spreadsheetml/2006/main" count="123" uniqueCount="117">
  <si>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</si>
  <si>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</si>
  <si>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</si>
  <si>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</si>
  <si>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</si>
  <si>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</si>
  <si>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</si>
  <si>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</si>
  <si>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</si>
  <si>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</si>
  <si>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</si>
  <si>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</si>
  <si>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</si>
  <si>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</si>
  <si>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</si>
  <si>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</si>
  <si>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</si>
  <si>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</si>
  <si>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</si>
  <si>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</si>
  <si>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</si>
  <si>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</si>
  <si>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</si>
  <si>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</si>
  <si>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</si>
  <si>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</si>
  <si>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</si>
  <si>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</si>
  <si>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</si>
  <si>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</si>
  <si>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</si>
  <si>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</si>
  <si>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</si>
  <si>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</si>
  <si>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</si>
  <si>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</si>
  <si>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</si>
  <si>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</si>
  <si>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 xml:space="preserve">RECIBIDO </t>
  </si>
  <si>
    <t xml:space="preserve">ENTREGADO </t>
  </si>
  <si>
    <t xml:space="preserve">VERIFICADO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</si>
  <si>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</si>
  <si>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</si>
  <si>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</si>
  <si>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</si>
  <si>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</si>
  <si>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</si>
  <si>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</si>
  <si>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DESCRIPCION</t>
  </si>
  <si>
    <t xml:space="preserve">ANCLAJE JACOBS </t>
  </si>
  <si>
    <t>ANCLAJE DE BROCA</t>
  </si>
  <si>
    <t xml:space="preserve">LLAVE JACOBS </t>
  </si>
  <si>
    <t>DR.LUZURIAGA</t>
  </si>
  <si>
    <t>185.117</t>
  </si>
  <si>
    <t>CLAVIJA KIRSCHNER 1.0*250 mm ACERO</t>
  </si>
  <si>
    <t>185.128</t>
  </si>
  <si>
    <t>CLAVIJA KIRSCHNER 1.2*225 mm ACERO</t>
  </si>
  <si>
    <t>185.133</t>
  </si>
  <si>
    <t>185.141</t>
  </si>
  <si>
    <t>CLAVIJA KIRSCHNER 1.5*225mm ACERO</t>
  </si>
  <si>
    <t>CLAVIJA KIRSCHNER 1.6*250mm ACERO</t>
  </si>
  <si>
    <t>185.147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</si>
  <si>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</si>
  <si>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</si>
  <si>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</si>
  <si>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</si>
  <si>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</si>
  <si>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</si>
  <si>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</si>
  <si>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</si>
  <si>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</si>
  <si>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</si>
  <si>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</si>
  <si>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</si>
  <si>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</si>
  <si>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</si>
  <si>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</si>
  <si>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</si>
  <si>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</si>
  <si>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</si>
  <si>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</si>
  <si>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</si>
  <si>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PLAYO</t>
  </si>
  <si>
    <t>PASADOR DE ALAMBRE</t>
  </si>
  <si>
    <t>BROCAS</t>
  </si>
  <si>
    <t>5:00PM</t>
  </si>
  <si>
    <t>CLAVIJA KIRSCHNER 1.4*225mm ACERO</t>
  </si>
  <si>
    <t>N2306000623</t>
  </si>
  <si>
    <t>INSTRUMENTAL CERCLAJE # 4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</si>
  <si>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</si>
  <si>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</si>
  <si>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</si>
  <si>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</si>
  <si>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</si>
  <si>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>18A-0118</t>
  </si>
  <si>
    <t>02I-0127</t>
  </si>
  <si>
    <t xml:space="preserve">MINI SIERRA </t>
  </si>
  <si>
    <t>LO1EX-0142</t>
  </si>
  <si>
    <t xml:space="preserve">PORTABATERIAS </t>
  </si>
  <si>
    <t xml:space="preserve">INTERCAMBIADOR DE BATERIAS </t>
  </si>
  <si>
    <t>HOJAS DE MINI SIERRA</t>
  </si>
  <si>
    <t>BATERIAS VERDES #3 y #4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</si>
  <si>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</si>
  <si>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</si>
  <si>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</si>
  <si>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</si>
  <si>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</si>
  <si>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</si>
  <si>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</si>
  <si>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</si>
  <si>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ARANDELA</t>
  </si>
  <si>
    <t>CLAN DE LAYNE MEDIANOS</t>
  </si>
  <si>
    <t>OSTEOTOMO</t>
  </si>
  <si>
    <t>GUBIA</t>
  </si>
  <si>
    <t>MARTILLO</t>
  </si>
  <si>
    <t>CURETA</t>
  </si>
  <si>
    <t>GANCHOS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</si>
</sst>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1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7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2" fillId="0" borderId="1" xfId="0" applyFont="1" applyBorder="1"/>
    <xf numFmtId="4" fontId="12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44" fontId="12" fillId="0" borderId="1" xfId="13" applyFont="1" applyFill="1" applyBorder="1" applyAlignme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20" fontId="9" fillId="0" borderId="16" xfId="0" applyNumberFormat="1" applyFont="1" applyBorder="1" applyAlignment="1">
      <alignment horizontal="center" vertical="center"/>
    </xf>
    <xf numFmtId="20" fontId="9" fillId="0" borderId="1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</cellXfs>
  <cellStyles count="566">
    <cellStyle name="Millares 2" xfId="58" xr:uid="{83F374EE-1C1C-4080-8943-A8B486326E35}"/>
    <cellStyle name="Millares 2 2" xfId="133" xr:uid="{1A0D1AA0-AE7A-4373-ADC3-0FC88249F8B0}"/>
    <cellStyle name="Millares 2 2 2" xfId="228" xr:uid="{CD290342-A787-4116-8A22-7FAF6B9FBEC6}"/>
    <cellStyle name="Millares 2 2 2 2" xfId="491" xr:uid="{408AC111-E271-4D16-B26C-F0C4107CEED5}"/>
    <cellStyle name="Millares 2 2 3" xfId="398" xr:uid="{CDAD6581-EA54-4F26-BA7D-F2BD4DCAABD4}"/>
    <cellStyle name="Millares 2 3" xfId="182" xr:uid="{A955897D-0FC3-45E2-9C30-909F8A472C0F}"/>
    <cellStyle name="Millares 2 3 2" xfId="445" xr:uid="{F10E51AA-75BC-45D1-9B05-37A2EBA9266D}"/>
    <cellStyle name="Millares 2 4" xfId="278" xr:uid="{50486F82-DFE3-412E-BC26-43B69EC60A79}"/>
    <cellStyle name="Millares 2 4 2" xfId="539" xr:uid="{B5140231-54AC-4B0E-A86B-DA4F6802954A}"/>
    <cellStyle name="Millares 2 5" xfId="351" xr:uid="{46B785D8-2CF1-4C5C-A5A4-7F83635DF27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2 2 2" xfId="199" xr:uid="{E22600E0-B001-4BBC-936E-DFC49B8952D8}"/>
    <cellStyle name="Moneda [0] 2 2 2 2 2" xfId="462" xr:uid="{717171FE-F6C2-4428-B4E8-5D4B9A733451}"/>
    <cellStyle name="Moneda [0] 2 2 2 3" xfId="369" xr:uid="{F7D4CC01-463A-4538-9342-2BB55B1D173E}"/>
    <cellStyle name="Moneda [0] 2 2 3" xfId="149" xr:uid="{CF344684-8538-4F96-8B7D-4182CB8ED76A}"/>
    <cellStyle name="Moneda [0] 2 2 3 2" xfId="414" xr:uid="{5E0CB2AA-C281-4C31-92F1-91A3BE2C3620}"/>
    <cellStyle name="Moneda [0] 2 2 4" xfId="249" xr:uid="{2EE61A01-83A3-4E91-8690-F9ABF262FD62}"/>
    <cellStyle name="Moneda [0] 2 2 4 2" xfId="510" xr:uid="{28A9904D-B0CD-4EC9-B924-4957D2825E35}"/>
    <cellStyle name="Moneda [0] 2 2 5" xfId="322" xr:uid="{345BE594-7467-4754-92C6-D5A7BD73B1F3}"/>
    <cellStyle name="Moneda [0] 2 3" xfId="43" xr:uid="{34B96D6A-10EF-4621-8BD5-C4F665ED2E2B}"/>
    <cellStyle name="Moneda [0] 2 3 2" xfId="123" xr:uid="{12A11661-522C-4BD7-BE8A-42CF8C21D186}"/>
    <cellStyle name="Moneda [0] 2 3 2 2" xfId="218" xr:uid="{705401F3-D2C7-4209-869F-EC18D6D89FBE}"/>
    <cellStyle name="Moneda [0] 2 3 2 2 2" xfId="481" xr:uid="{CB6010DE-02B6-4FDB-A7CA-C538D8CFBA6D}"/>
    <cellStyle name="Moneda [0] 2 3 2 3" xfId="388" xr:uid="{FCD63119-2D6E-4CD8-89D8-756FD1AFEEAF}"/>
    <cellStyle name="Moneda [0] 2 3 3" xfId="144" xr:uid="{B54187ED-9750-481C-8268-732275BAF13C}"/>
    <cellStyle name="Moneda [0] 2 3 3 2" xfId="409" xr:uid="{C017D83D-8BE9-487B-B36F-14D0B9EBAE5B}"/>
    <cellStyle name="Moneda [0] 2 3 4" xfId="268" xr:uid="{86727CFA-A8AF-4255-B873-A3AAC524E9B8}"/>
    <cellStyle name="Moneda [0] 2 3 4 2" xfId="529" xr:uid="{EE05458B-1EC8-455F-87BF-823DAB67FF9D}"/>
    <cellStyle name="Moneda [0] 2 3 5" xfId="341" xr:uid="{E45B0B57-4C85-4F27-A93A-2512EB7FFDDE}"/>
    <cellStyle name="Moneda [0] 2 4" xfId="82" xr:uid="{FC22875C-1EBD-4F79-89F5-BB050DEEA302}"/>
    <cellStyle name="Moneda [0] 2 4 2" xfId="90" xr:uid="{C829B939-4F09-4F4A-9F8A-3CE6047AF39E}"/>
    <cellStyle name="Moneda [0] 2 4 2 2" xfId="190" xr:uid="{A0240923-5E70-4B2C-85CC-482660D94058}"/>
    <cellStyle name="Moneda [0] 2 4 2 2 2" xfId="453" xr:uid="{9BDCC1F6-1397-4EE3-B4A0-CF4A24C2B826}"/>
    <cellStyle name="Moneda [0] 2 4 2 3" xfId="359" xr:uid="{BFBE9631-47CE-4A08-8E97-7B3529CC7845}"/>
    <cellStyle name="Moneda [0] 2 5" xfId="95" xr:uid="{6118E72B-6EAE-472F-A574-EA2C5C74901C}"/>
    <cellStyle name="Moneda [0] 2 5 2" xfId="191" xr:uid="{664D5799-D9DB-4D4C-AC7F-5347A1D8CB40}"/>
    <cellStyle name="Moneda [0] 2 5 2 2" xfId="454" xr:uid="{375EDEE8-639C-4A4C-BB4B-CAAAFD1E1B5B}"/>
    <cellStyle name="Moneda [0] 2 5 3" xfId="302" xr:uid="{4158F66B-86C4-4E2F-BFAC-E7AF1F7C0C15}"/>
    <cellStyle name="Moneda [0] 2 5 3 2" xfId="559" xr:uid="{68D77FC5-BAA4-4E78-9EA2-9FE49DD8C882}"/>
    <cellStyle name="Moneda [0] 2 5 4" xfId="360" xr:uid="{6AFD3AA2-71AC-4F3B-A2DA-B9758F0383AD}"/>
    <cellStyle name="Moneda [0] 2 6" xfId="141" xr:uid="{83AC4EB0-EC76-4697-8DD6-251A7E1FB621}"/>
    <cellStyle name="Moneda [0] 2 6 2" xfId="406" xr:uid="{E98283D4-F932-4DAB-8C53-F4DAAC413D6C}"/>
    <cellStyle name="Moneda [0] 2 7" xfId="239" xr:uid="{EEE4B703-BC04-4C50-89C7-DB6F66BE942D}"/>
    <cellStyle name="Moneda [0] 2 7 2" xfId="501" xr:uid="{AC150A74-1973-4A6A-8F04-ADFE713F4F65}"/>
    <cellStyle name="Moneda [0] 2 8" xfId="311" xr:uid="{CF7319E5-B336-49ED-9D79-9ECFEEFB4EA8}"/>
    <cellStyle name="Moneda [0] 3" xfId="8" xr:uid="{308115D5-9B74-4CE9-B5E8-319CBB821DE6}"/>
    <cellStyle name="Moneda [0] 3 2" xfId="103" xr:uid="{78DB725F-EB08-4458-9F50-437377BAA53E}"/>
    <cellStyle name="Moneda [0] 3 2 2" xfId="198" xr:uid="{F2FA6E5D-19B2-4117-8657-4FB9B7C2DE3A}"/>
    <cellStyle name="Moneda [0] 3 2 2 2" xfId="461" xr:uid="{C18B2D71-0430-4DDE-B9C6-1E657F7EF095}"/>
    <cellStyle name="Moneda [0] 3 2 3" xfId="248" xr:uid="{DF6ADE0E-EBC0-47D8-84EB-924C2D8A726C}"/>
    <cellStyle name="Moneda [0] 3 2 3 2" xfId="509" xr:uid="{DC537737-E690-43A5-A19D-B442C1071892}"/>
    <cellStyle name="Moneda [0] 3 2 4" xfId="368" xr:uid="{F1327B87-F013-488E-8031-061DF5DCEC39}"/>
    <cellStyle name="Moneda [0] 3 3" xfId="148" xr:uid="{B39BD711-7332-4A74-8E31-D4C1EC7550A6}"/>
    <cellStyle name="Moneda [0] 3 3 2" xfId="291" xr:uid="{43F99783-F71F-4538-ABD8-AABF023AF4C0}"/>
    <cellStyle name="Moneda [0] 3 3 3" xfId="413" xr:uid="{D6812A4A-73A3-4D46-8C2D-B0CAA52ABDF4}"/>
    <cellStyle name="Moneda [0] 3 4" xfId="301" xr:uid="{96265C1C-70FB-4489-8A5B-09A5F1A05293}"/>
    <cellStyle name="Moneda [0] 3 4 2" xfId="558" xr:uid="{054B69EE-7D31-432E-8741-60FEE8D48972}"/>
    <cellStyle name="Moneda [0] 3 5" xfId="242" xr:uid="{6FDB7C85-6CF8-4601-B55D-742A02456ECC}"/>
    <cellStyle name="Moneda [0] 3 6" xfId="314" xr:uid="{04B25D97-C4E9-495E-BAF2-578DB79AB2C7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4 3 2" xfId="194" xr:uid="{B1CE2E47-9EB3-4771-A78E-8416823BAC2C}"/>
    <cellStyle name="Moneda [0] 4 3 2 2" xfId="457" xr:uid="{1AFC92DD-F2B3-48A6-BF7A-82E2CADEA6FF}"/>
    <cellStyle name="Moneda [0] 4 3 3" xfId="364" xr:uid="{A05D2750-D4E9-4E63-A60F-31AA4E9C1FCB}"/>
    <cellStyle name="Moneda [0] 4 4" xfId="143" xr:uid="{0FC39778-AD76-47E1-8E95-270C1CD51C62}"/>
    <cellStyle name="Moneda [0] 4 4 2" xfId="408" xr:uid="{9667D687-D31F-481D-B822-3CCBA4F6260D}"/>
    <cellStyle name="Moneda [0] 4 5" xfId="246" xr:uid="{973D1780-8F3A-4C31-9143-2A5432DD4D1A}"/>
    <cellStyle name="Moneda [0] 4 5 2" xfId="507" xr:uid="{EB8B6C0F-3C79-4AD2-98F7-14E4AA78B5FC}"/>
    <cellStyle name="Moneda [0] 4 6" xfId="320" xr:uid="{F4C69C7C-E291-4F4D-9835-D46832268FF5}"/>
    <cellStyle name="Moneda [0] 5" xfId="16" xr:uid="{49DA3C26-3DEA-4C0C-B22E-FC47103A4A31}"/>
    <cellStyle name="Moneda [0] 5 2" xfId="98" xr:uid="{98436B4D-435D-46B6-8BE8-6301A9CA9402}"/>
    <cellStyle name="Moneda [0] 5 2 2" xfId="193" xr:uid="{42AFACDF-572D-4FB6-B357-1FE806BA3F44}"/>
    <cellStyle name="Moneda [0] 5 2 2 2" xfId="456" xr:uid="{68C5E75B-DF32-4661-9FE6-3288265D5211}"/>
    <cellStyle name="Moneda [0] 5 2 3" xfId="363" xr:uid="{A67DDFED-CE94-449E-8392-A2025B95CF20}"/>
    <cellStyle name="Moneda [0] 5 3" xfId="165" xr:uid="{BBEC2653-BD8C-4133-A4C3-115374B9BE1E}"/>
    <cellStyle name="Moneda [0] 5 3 2" xfId="429" xr:uid="{78C52BE7-89DA-4CFA-83B3-7DBAFF25D74C}"/>
    <cellStyle name="Moneda [0] 5 4" xfId="245" xr:uid="{E9B53819-E2AA-4CD8-8FDB-2F3CA00972E1}"/>
    <cellStyle name="Moneda [0] 5 4 2" xfId="506" xr:uid="{A0710627-BBB1-49B1-AE9B-52DEEB550C58}"/>
    <cellStyle name="Moneda [0] 5 5" xfId="319" xr:uid="{52DAF9ED-D270-4844-943F-34C04A109676}"/>
    <cellStyle name="Moneda [0] 6" xfId="295" xr:uid="{40D26E7D-4E8F-450D-B29A-7D14DFD20D1E}"/>
    <cellStyle name="Moneda [0] 7" xfId="296" xr:uid="{04379B9C-B87A-485D-9BD9-73D4C2361C96}"/>
    <cellStyle name="Moneda [0] 8" xfId="299" xr:uid="{CAA651C8-7D20-4683-9224-96B32720A19E}"/>
    <cellStyle name="Moneda [0] 8 2" xfId="556" xr:uid="{7DF86953-FBB8-4A2D-84DF-D5A0C5687CC8}"/>
    <cellStyle name="Moneda 10" xfId="25" xr:uid="{4C74379A-0AA3-4D7C-BB14-20A7560C97EE}"/>
    <cellStyle name="Moneda 10 2" xfId="110" xr:uid="{5CCD2C8C-BB83-40C6-A007-84FB1FBD3CEE}"/>
    <cellStyle name="Moneda 10 2 2" xfId="205" xr:uid="{98159342-A917-4A60-B32C-C8AD98853963}"/>
    <cellStyle name="Moneda 10 2 2 2" xfId="468" xr:uid="{FDB593D4-5A65-4F76-9DC8-495A2C5248C6}"/>
    <cellStyle name="Moneda 10 2 3" xfId="375" xr:uid="{4BA2D9C9-FE2D-4E3E-9A16-55EA002277A6}"/>
    <cellStyle name="Moneda 10 3" xfId="154" xr:uid="{99CA5A87-CCF5-41B8-95FC-2B208A9B5282}"/>
    <cellStyle name="Moneda 10 3 2" xfId="419" xr:uid="{1E2F88EC-E5D2-4F59-828A-2BDAD6F9C543}"/>
    <cellStyle name="Moneda 10 4" xfId="255" xr:uid="{87E6B48E-52B4-440A-B35A-EACBB657D333}"/>
    <cellStyle name="Moneda 10 4 2" xfId="516" xr:uid="{BC1CEA2A-9459-4858-B7E8-F477900EC26F}"/>
    <cellStyle name="Moneda 10 5" xfId="328" xr:uid="{6E1F978E-8AB5-4923-9DDF-ED56979BC8C4}"/>
    <cellStyle name="Moneda 10 6" xfId="565" xr:uid="{EBEB8B87-0238-4E09-955B-795148C59B21}"/>
    <cellStyle name="Moneda 11" xfId="26" xr:uid="{A0B93754-9623-44C2-937C-ECB791705207}"/>
    <cellStyle name="Moneda 11 2" xfId="111" xr:uid="{88AD6CFE-8237-4C3E-B580-BC4B00501BC9}"/>
    <cellStyle name="Moneda 11 2 2" xfId="206" xr:uid="{B19F9346-96B9-49B3-B5DB-B0606B226324}"/>
    <cellStyle name="Moneda 11 2 2 2" xfId="469" xr:uid="{05AA67B0-FCB9-4358-A286-227F58F92978}"/>
    <cellStyle name="Moneda 11 2 3" xfId="376" xr:uid="{346AADA8-E8BB-4ABA-B025-C086E02FE9CA}"/>
    <cellStyle name="Moneda 11 3" xfId="155" xr:uid="{C771C8CE-F7A4-4757-9352-964B7FA9560B}"/>
    <cellStyle name="Moneda 11 3 2" xfId="420" xr:uid="{FB96ABE6-14ED-4D8C-BD46-43CF14961001}"/>
    <cellStyle name="Moneda 11 4" xfId="256" xr:uid="{26125D8F-24E1-4D30-BCEE-BDCFF5618771}"/>
    <cellStyle name="Moneda 11 4 2" xfId="517" xr:uid="{EE72CDC9-DEE6-47EB-9679-AD135398FD67}"/>
    <cellStyle name="Moneda 11 5" xfId="329" xr:uid="{36147C38-A2A2-478D-909E-5AFC5C79D98A}"/>
    <cellStyle name="Moneda 12" xfId="31" xr:uid="{8620860F-3A34-4631-80E1-F0EDCCAEA77D}"/>
    <cellStyle name="Moneda 12 2" xfId="113" xr:uid="{EAAAC180-467F-4495-91C9-E9073F24D802}"/>
    <cellStyle name="Moneda 12 2 2" xfId="208" xr:uid="{1BEBDBB9-F4F6-4E54-BC14-84A6A0CA1120}"/>
    <cellStyle name="Moneda 12 2 2 2" xfId="471" xr:uid="{7CEF59EC-BB52-41AA-8D2A-715D464208FE}"/>
    <cellStyle name="Moneda 12 2 3" xfId="378" xr:uid="{BD06A78C-A3DE-4A54-AD1B-1AD2EFB0CC3C}"/>
    <cellStyle name="Moneda 12 3" xfId="156" xr:uid="{6052BD1E-D409-48B4-8EB4-97C3A5FEC629}"/>
    <cellStyle name="Moneda 12 3 2" xfId="421" xr:uid="{04C58D00-29A7-4035-9355-3371765D59EA}"/>
    <cellStyle name="Moneda 12 4" xfId="258" xr:uid="{DC0C14A4-9AA8-4A15-A162-888335DBC8BE}"/>
    <cellStyle name="Moneda 12 4 2" xfId="519" xr:uid="{5C4F2588-25AB-4FD4-B5AF-C15FCBD84E04}"/>
    <cellStyle name="Moneda 12 5" xfId="331" xr:uid="{A08D25B5-8FBC-4516-B99A-E9A52DE74FE4}"/>
    <cellStyle name="Moneda 13" xfId="30" xr:uid="{B8ECDA8B-2FC8-46B1-A5E1-9262E76B4949}"/>
    <cellStyle name="Moneda 13 2" xfId="112" xr:uid="{6747463E-834E-4F5D-92FA-567E7679FEB8}"/>
    <cellStyle name="Moneda 13 2 2" xfId="207" xr:uid="{B36061E0-7649-4849-B405-0B8237EC0259}"/>
    <cellStyle name="Moneda 13 2 2 2" xfId="470" xr:uid="{FBBB74D5-06EC-4C54-8A1E-3F0E87B051D5}"/>
    <cellStyle name="Moneda 13 2 3" xfId="377" xr:uid="{BE359383-771B-422F-9713-F4586B891EAA}"/>
    <cellStyle name="Moneda 13 3" xfId="157" xr:uid="{4CE7747E-D4BB-49B1-A839-030CD56C704E}"/>
    <cellStyle name="Moneda 13 3 2" xfId="422" xr:uid="{C581A9C5-E30F-4D9E-A447-5E5391BA1938}"/>
    <cellStyle name="Moneda 13 4" xfId="257" xr:uid="{61B67584-D2F8-4E8D-93DB-23B3144028F5}"/>
    <cellStyle name="Moneda 13 4 2" xfId="518" xr:uid="{8FCB6B1D-F17F-4042-93C8-A377BD00E060}"/>
    <cellStyle name="Moneda 13 5" xfId="330" xr:uid="{467B9FCA-989D-4908-AEDF-27A47C2CC4FA}"/>
    <cellStyle name="Moneda 14" xfId="33" xr:uid="{DA984183-0E83-4D01-B0BD-8C272F4B050B}"/>
    <cellStyle name="Moneda 14 2" xfId="115" xr:uid="{55F138CF-315D-4CAC-925C-8A8BE34FB2B6}"/>
    <cellStyle name="Moneda 14 2 2" xfId="210" xr:uid="{11B1FF32-E964-4175-AC91-BE8C820388F9}"/>
    <cellStyle name="Moneda 14 2 2 2" xfId="473" xr:uid="{6182A402-52B1-4AAC-B689-EB5874A45E98}"/>
    <cellStyle name="Moneda 14 2 3" xfId="380" xr:uid="{D5B90B26-DC76-41F5-A748-AA356A8D70B6}"/>
    <cellStyle name="Moneda 14 3" xfId="152" xr:uid="{2E989FEC-3827-48DB-9077-3971204B525F}"/>
    <cellStyle name="Moneda 14 3 2" xfId="417" xr:uid="{F9E1A553-D053-4C2A-9987-9449E5641FFB}"/>
    <cellStyle name="Moneda 14 4" xfId="260" xr:uid="{5355010F-1C9D-4491-8BED-F389B355E025}"/>
    <cellStyle name="Moneda 14 4 2" xfId="521" xr:uid="{6D8FF6E9-F6AD-4CA8-B6BB-1789515CFB21}"/>
    <cellStyle name="Moneda 14 5" xfId="333" xr:uid="{7368F3FD-5DDF-4374-8E53-0EE25725399A}"/>
    <cellStyle name="Moneda 15" xfId="32" xr:uid="{DC2A388A-9F2B-4957-BDE2-64D768782A65}"/>
    <cellStyle name="Moneda 15 2" xfId="114" xr:uid="{C1B1B85A-DF00-465D-9D4E-9A7C5F7079CB}"/>
    <cellStyle name="Moneda 15 2 2" xfId="209" xr:uid="{41015B4D-A82D-4651-8E94-A4EAFCB39B78}"/>
    <cellStyle name="Moneda 15 2 2 2" xfId="472" xr:uid="{9748FA77-4631-432A-BD27-7D3047C7E195}"/>
    <cellStyle name="Moneda 15 2 3" xfId="379" xr:uid="{1283499F-50A5-49D0-B6A6-8E33ECDA9C18}"/>
    <cellStyle name="Moneda 15 3" xfId="158" xr:uid="{0EACAE21-40F1-4FA0-B62F-205F27D01443}"/>
    <cellStyle name="Moneda 15 3 2" xfId="423" xr:uid="{C59EDC76-1169-4589-84C5-CAA4A23FB798}"/>
    <cellStyle name="Moneda 15 4" xfId="259" xr:uid="{719EFDE9-3C47-498E-A6E8-DF20A4E8062D}"/>
    <cellStyle name="Moneda 15 4 2" xfId="520" xr:uid="{D67A0D0F-5281-4157-A377-840424388C5E}"/>
    <cellStyle name="Moneda 15 5" xfId="332" xr:uid="{1799B1AE-1445-414A-8A9E-00C414C3337E}"/>
    <cellStyle name="Moneda 16" xfId="34" xr:uid="{9D864969-1918-4C98-82ED-2C2831FA8F35}"/>
    <cellStyle name="Moneda 16 2" xfId="116" xr:uid="{82FC3C1C-626A-4502-8C27-84F12291732E}"/>
    <cellStyle name="Moneda 16 2 2" xfId="211" xr:uid="{F204FE4C-BECA-4813-8363-D839CD755AE1}"/>
    <cellStyle name="Moneda 16 2 2 2" xfId="474" xr:uid="{9BC8C971-FCB8-40D0-A47C-5638CF92A741}"/>
    <cellStyle name="Moneda 16 2 3" xfId="381" xr:uid="{087DD61A-7651-4AB8-99FC-6DB7CAA3CA98}"/>
    <cellStyle name="Moneda 16 3" xfId="159" xr:uid="{10294152-B0EC-41BD-889C-5FE2410F414A}"/>
    <cellStyle name="Moneda 16 3 2" xfId="424" xr:uid="{A89355FE-7D97-4E93-A3A4-47A35E58F9A3}"/>
    <cellStyle name="Moneda 16 4" xfId="261" xr:uid="{31955F91-3EC0-4C92-8604-5D83E023A97A}"/>
    <cellStyle name="Moneda 16 4 2" xfId="522" xr:uid="{09A4C56A-A57D-43B4-B4E5-5FEE55641607}"/>
    <cellStyle name="Moneda 16 5" xfId="334" xr:uid="{0C551AFE-2340-4049-9782-6FC8949EA2A2}"/>
    <cellStyle name="Moneda 17" xfId="35" xr:uid="{725AE25F-BD78-4F24-BF97-EE5164482427}"/>
    <cellStyle name="Moneda 17 2" xfId="117" xr:uid="{5754476C-35EA-40D7-AD95-B1B3EA25DE7A}"/>
    <cellStyle name="Moneda 17 2 2" xfId="212" xr:uid="{D5CE9C6D-ABD3-4C95-804F-C2C73BC55096}"/>
    <cellStyle name="Moneda 17 2 2 2" xfId="475" xr:uid="{06E73966-42EB-4220-BBCF-CE72E7BA1740}"/>
    <cellStyle name="Moneda 17 2 3" xfId="382" xr:uid="{49EDF941-48D0-444C-ADFE-4FF9DDD6841E}"/>
    <cellStyle name="Moneda 17 3" xfId="160" xr:uid="{94CF0AB7-8750-4812-B890-D6EE450EAB74}"/>
    <cellStyle name="Moneda 17 3 2" xfId="425" xr:uid="{AA41922F-24AE-471E-80B6-9B108B1AB936}"/>
    <cellStyle name="Moneda 17 4" xfId="262" xr:uid="{ED7CDFC5-6FEC-4485-A2C8-BE8E6CFF9DD9}"/>
    <cellStyle name="Moneda 17 4 2" xfId="523" xr:uid="{6A76A7B8-6540-4A89-8F63-9551E766CE88}"/>
    <cellStyle name="Moneda 17 5" xfId="335" xr:uid="{20C31440-D36D-45A9-B0E2-A9C099B79B16}"/>
    <cellStyle name="Moneda 18" xfId="37" xr:uid="{A111C9D9-5D4B-4E5A-B566-085229D421C8}"/>
    <cellStyle name="Moneda 18 2" xfId="118" xr:uid="{D1D61AAE-71B5-4177-B164-BCE89757F138}"/>
    <cellStyle name="Moneda 18 2 2" xfId="213" xr:uid="{FF89E1F2-BF13-4A95-8EFC-BF4D9246B790}"/>
    <cellStyle name="Moneda 18 2 2 2" xfId="476" xr:uid="{C6593193-064B-4749-A5DF-54B13169CCE7}"/>
    <cellStyle name="Moneda 18 2 3" xfId="383" xr:uid="{89BE221F-9CBF-47CD-859A-077BE5A4E7A5}"/>
    <cellStyle name="Moneda 18 3" xfId="161" xr:uid="{B754666D-2A6A-4B8A-B444-F1BE3E1324DA}"/>
    <cellStyle name="Moneda 18 3 2" xfId="426" xr:uid="{65DA7C05-4041-4974-ABEC-D42805342A15}"/>
    <cellStyle name="Moneda 18 4" xfId="263" xr:uid="{4DE4D66A-BC9F-45D1-9BA8-C15A1E861134}"/>
    <cellStyle name="Moneda 18 4 2" xfId="524" xr:uid="{A5DE6C13-0C36-42F4-B433-5D7F20F81CC4}"/>
    <cellStyle name="Moneda 18 5" xfId="336" xr:uid="{98CDC038-88E2-482D-BC66-B8003A9AC857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19 4 2" xfId="214" xr:uid="{6545B4E7-94C7-4221-8D17-0D423E630879}"/>
    <cellStyle name="Moneda 19 4 2 2" xfId="477" xr:uid="{C1738181-ECD6-4CA0-9473-5A37CD5A1E02}"/>
    <cellStyle name="Moneda 19 4 3" xfId="384" xr:uid="{F751BAB9-82E5-4838-B4F5-FF9A65ADAF10}"/>
    <cellStyle name="Moneda 19 5" xfId="169" xr:uid="{32C2F6B7-315D-417C-AB5B-10137B0DEA08}"/>
    <cellStyle name="Moneda 19 5 2" xfId="432" xr:uid="{D0DD2266-0CB8-49B7-B535-E9CDB4244F48}"/>
    <cellStyle name="Moneda 19 6" xfId="264" xr:uid="{F38E6D6B-E9C3-40EB-A0E5-22D7AB02E29B}"/>
    <cellStyle name="Moneda 19 6 2" xfId="525" xr:uid="{E6D5554F-7558-4455-9920-113F91018636}"/>
    <cellStyle name="Moneda 19 7" xfId="337" xr:uid="{C8C669CD-D5F3-4672-BBE1-4398DB4F6B6E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2 2 2" xfId="189" xr:uid="{7AA81AB9-DDF1-4EDC-A6F7-A06E59BBF5D2}"/>
    <cellStyle name="Moneda 2 2 2 2 2 2" xfId="452" xr:uid="{FB1A58B3-F112-418A-B291-C89F7F019409}"/>
    <cellStyle name="Moneda 2 2 2 2 3" xfId="282" xr:uid="{252B0975-FDE2-4078-88BF-DDF2E8FD4B76}"/>
    <cellStyle name="Moneda 2 2 2 2 3 2" xfId="543" xr:uid="{30B5E840-ECD9-4551-8824-601464BED104}"/>
    <cellStyle name="Moneda 2 2 2 2 4" xfId="358" xr:uid="{04223D18-29B1-4ACC-ABF2-E96337A04426}"/>
    <cellStyle name="Moneda 2 2 3" xfId="20" xr:uid="{47E67F61-383A-4A87-A8AC-3780BD0E2444}"/>
    <cellStyle name="Moneda 2 2 3 2" xfId="166" xr:uid="{A19D0B53-8618-47E4-AF7C-1D3BE76232E6}"/>
    <cellStyle name="Moneda 2 2 3 2 2" xfId="430" xr:uid="{EEB2B642-AD54-4A09-8AE9-963F37448C1E}"/>
    <cellStyle name="Moneda 2 2 3 3" xfId="283" xr:uid="{EA87E53D-96C1-4CA5-86C5-51167EA40362}"/>
    <cellStyle name="Moneda 2 2 3 3 2" xfId="544" xr:uid="{409AB90A-B016-4C46-AF48-67B7E34929C5}"/>
    <cellStyle name="Moneda 2 2 3 4" xfId="323" xr:uid="{7B079B3E-A8F8-4029-AF22-B4006F70084E}"/>
    <cellStyle name="Moneda 2 2 4" xfId="105" xr:uid="{0E24E2CC-3046-4841-996B-D24E53800FC2}"/>
    <cellStyle name="Moneda 2 2 4 2" xfId="200" xr:uid="{93ECF6BE-72DA-4F3C-B9E7-8F057A374A8C}"/>
    <cellStyle name="Moneda 2 2 4 2 2" xfId="463" xr:uid="{E88766E0-A37D-4A79-9F87-5EEFAF00F484}"/>
    <cellStyle name="Moneda 2 2 4 3" xfId="370" xr:uid="{D69FE8AE-6909-4C79-9F14-218DA21CC1B5}"/>
    <cellStyle name="Moneda 2 2 5" xfId="150" xr:uid="{CE4497F4-36EF-4F04-94F7-E332476243F2}"/>
    <cellStyle name="Moneda 2 2 5 2" xfId="415" xr:uid="{E71919A1-105A-40D9-A5B2-10CB2C960EC0}"/>
    <cellStyle name="Moneda 2 2 6" xfId="250" xr:uid="{04B99E1C-B7E1-48E8-803C-18AE58D3CD70}"/>
    <cellStyle name="Moneda 2 2 6 2" xfId="511" xr:uid="{E2F96FD1-9166-4911-B4B3-6331F62153E1}"/>
    <cellStyle name="Moneda 2 2 7" xfId="307" xr:uid="{BEC785B8-4567-4058-8D57-687ADB899A83}"/>
    <cellStyle name="Moneda 2 2 7 2" xfId="562" xr:uid="{C904A599-4A60-4D81-B4ED-09FF3CE223CC}"/>
    <cellStyle name="Moneda 2 3" xfId="96" xr:uid="{917288FB-6BA8-49C4-B594-4BAE34C7001D}"/>
    <cellStyle name="Moneda 2 3 2" xfId="147" xr:uid="{83B64DF8-A338-4245-8AD8-307DB6F41266}"/>
    <cellStyle name="Moneda 2 3 2 2" xfId="412" xr:uid="{C7883900-D582-4A77-AC9B-6A7CD143F8AD}"/>
    <cellStyle name="Moneda 2 3 3" xfId="300" xr:uid="{944F95B4-61EE-4B7F-BF1D-13F419F305A0}"/>
    <cellStyle name="Moneda 2 3 3 2" xfId="557" xr:uid="{A5AB99DC-2043-45C7-B6D5-9F1F6C063EF3}"/>
    <cellStyle name="Moneda 2 3 4" xfId="361" xr:uid="{AD44E19D-BD04-4147-AB7B-A355E69F6EBB}"/>
    <cellStyle name="Moneda 2 4" xfId="235" xr:uid="{5C639CBE-BC9A-45CD-9846-62B38EC58E43}"/>
    <cellStyle name="Moneda 2 4 2" xfId="497" xr:uid="{6EB54FDE-ACA2-4B78-819E-412A3EE896F6}"/>
    <cellStyle name="Moneda 2 5" xfId="241" xr:uid="{29B496CB-5828-4796-9473-A96686A9CF24}"/>
    <cellStyle name="Moneda 2 5 2" xfId="503" xr:uid="{042DA0EC-4B46-4ACE-A88F-F44CE81938EC}"/>
    <cellStyle name="Moneda 2 6" xfId="313" xr:uid="{5239C2E9-A089-487F-96D4-8F42D39CD81B}"/>
    <cellStyle name="Moneda 2 7" xfId="564" xr:uid="{60764ED2-4BE2-4CEA-87F7-C79AD97736AE}"/>
    <cellStyle name="Moneda 20" xfId="40" xr:uid="{6970EB90-89E8-4F7A-A633-379FCDD2A6B2}"/>
    <cellStyle name="Moneda 20 2" xfId="120" xr:uid="{ECC2598E-F87A-4F95-86B5-E588D09E7A57}"/>
    <cellStyle name="Moneda 20 2 2" xfId="215" xr:uid="{BE31558C-FD3B-4E53-96C1-93D90A2A0ABC}"/>
    <cellStyle name="Moneda 20 2 2 2" xfId="478" xr:uid="{0B3502B9-5CC1-49FE-8BBB-B7E8663CE0CB}"/>
    <cellStyle name="Moneda 20 2 3" xfId="385" xr:uid="{A0D5124F-750F-493D-AEE1-029F363C0A0F}"/>
    <cellStyle name="Moneda 20 3" xfId="170" xr:uid="{1E2B49B2-029B-4CB5-972C-53753C5A50DC}"/>
    <cellStyle name="Moneda 20 3 2" xfId="433" xr:uid="{B1AD01AF-9756-4156-973C-46BC215AAF00}"/>
    <cellStyle name="Moneda 20 4" xfId="265" xr:uid="{25E3D427-C791-45D7-A4C2-4B273DB7FE2F}"/>
    <cellStyle name="Moneda 20 4 2" xfId="526" xr:uid="{98720148-30D4-4020-AC4E-B6E27A4C6D2C}"/>
    <cellStyle name="Moneda 20 5" xfId="338" xr:uid="{EEAB110D-A0B4-49C0-A0C0-6D70BDD048CD}"/>
    <cellStyle name="Moneda 21" xfId="44" xr:uid="{F63F7FB6-6285-472E-A680-204B0F87521D}"/>
    <cellStyle name="Moneda 21 2" xfId="124" xr:uid="{D0C7B288-BB5C-48FB-962E-A072910AC3C9}"/>
    <cellStyle name="Moneda 21 2 2" xfId="219" xr:uid="{85965C22-BE02-45A1-A7C5-D7A38AA5B72B}"/>
    <cellStyle name="Moneda 21 2 2 2" xfId="482" xr:uid="{22360C07-65DF-4FBB-8141-1E60C378E757}"/>
    <cellStyle name="Moneda 21 2 3" xfId="389" xr:uid="{67DD7B3B-ADC3-43C5-85FE-7577CE989938}"/>
    <cellStyle name="Moneda 21 3" xfId="173" xr:uid="{6A07B01C-9926-4C5E-86F1-FB15DF72E553}"/>
    <cellStyle name="Moneda 21 3 2" xfId="436" xr:uid="{95CF5C37-C2C5-4884-99CD-A148820CFEA5}"/>
    <cellStyle name="Moneda 21 4" xfId="269" xr:uid="{9E6A71B6-5388-4E2B-B6FA-2E94E8B60A28}"/>
    <cellStyle name="Moneda 21 4 2" xfId="530" xr:uid="{420288C5-B0DA-4A19-AB61-14D116652377}"/>
    <cellStyle name="Moneda 21 5" xfId="342" xr:uid="{EA2658FB-4F61-44DE-8446-817CDCFD502A}"/>
    <cellStyle name="Moneda 22" xfId="41" xr:uid="{DAEBE3B4-E3BA-4276-8FF4-3081751563A2}"/>
    <cellStyle name="Moneda 22 2" xfId="121" xr:uid="{978F3E3A-96B8-4497-9BA8-887672285B48}"/>
    <cellStyle name="Moneda 22 2 2" xfId="216" xr:uid="{239BBB93-F1B8-4FFD-912F-53A875D7FC42}"/>
    <cellStyle name="Moneda 22 2 2 2" xfId="479" xr:uid="{AC1E905F-AF8C-44E8-B14E-E9A0EC600AC5}"/>
    <cellStyle name="Moneda 22 2 3" xfId="386" xr:uid="{BA6E96AA-5ED7-4745-AA86-54DA7A25DC14}"/>
    <cellStyle name="Moneda 22 3" xfId="171" xr:uid="{10D60C12-682D-4FCB-B40E-FDC5212CBF00}"/>
    <cellStyle name="Moneda 22 3 2" xfId="434" xr:uid="{930F0438-DA1D-47EE-B815-B2734F36833E}"/>
    <cellStyle name="Moneda 22 4" xfId="266" xr:uid="{5D2489CB-DA58-433B-8750-C0E849DDC15C}"/>
    <cellStyle name="Moneda 22 4 2" xfId="527" xr:uid="{98CDD0BE-14ED-422A-8428-4A325B0DBEE2}"/>
    <cellStyle name="Moneda 22 5" xfId="339" xr:uid="{292B1C02-0540-4944-BBB7-20E2C36AFDD0}"/>
    <cellStyle name="Moneda 23" xfId="42" xr:uid="{A4188445-5BA9-4EEE-9203-D5D0875815A4}"/>
    <cellStyle name="Moneda 23 2" xfId="122" xr:uid="{05F4F1B3-7444-49B4-A9AF-07B0DF43E24B}"/>
    <cellStyle name="Moneda 23 2 2" xfId="217" xr:uid="{9324A17B-6F08-44CD-BA66-51B50C12B8C5}"/>
    <cellStyle name="Moneda 23 2 2 2" xfId="480" xr:uid="{BD600645-C43B-4BE3-A402-2BD493041E51}"/>
    <cellStyle name="Moneda 23 2 3" xfId="387" xr:uid="{1D23E6C6-D3C7-452D-BD5E-A9492C2B674C}"/>
    <cellStyle name="Moneda 23 3" xfId="172" xr:uid="{A8B66B0F-BF08-4378-B85D-9FD9D2F08463}"/>
    <cellStyle name="Moneda 23 3 2" xfId="435" xr:uid="{885E1DCD-8627-4E25-B1D7-416FA7FC7BC7}"/>
    <cellStyle name="Moneda 23 4" xfId="267" xr:uid="{5635F4AC-1C23-4CFF-8967-0C87A2EB1316}"/>
    <cellStyle name="Moneda 23 4 2" xfId="528" xr:uid="{B4969A46-DDDE-47A8-848E-23FBCE2B4184}"/>
    <cellStyle name="Moneda 23 5" xfId="340" xr:uid="{DEBF94CA-02BF-476B-B0DF-17AA062D6EC5}"/>
    <cellStyle name="Moneda 24" xfId="45" xr:uid="{9D1075D1-E47C-4E57-9548-AB518BB2B96A}"/>
    <cellStyle name="Moneda 24 2" xfId="125" xr:uid="{9BF7FD52-CEB3-4242-BC09-4C1B43A0AB59}"/>
    <cellStyle name="Moneda 24 2 2" xfId="220" xr:uid="{6C3692FB-07F0-4AC0-ACEB-955317C2F902}"/>
    <cellStyle name="Moneda 24 2 2 2" xfId="483" xr:uid="{8D292071-4BBA-41BE-816B-CA9FF964183B}"/>
    <cellStyle name="Moneda 24 2 3" xfId="390" xr:uid="{41F7DE10-2E41-4799-BD34-1F6904C50B67}"/>
    <cellStyle name="Moneda 24 3" xfId="174" xr:uid="{7EDD1133-1056-4106-8434-C66F9CE5EFD4}"/>
    <cellStyle name="Moneda 24 3 2" xfId="437" xr:uid="{27132F74-22A6-44B3-A310-5979CC9C7DA7}"/>
    <cellStyle name="Moneda 24 4" xfId="270" xr:uid="{ECC45C87-0FEF-4BC8-B9CA-2F248219CD59}"/>
    <cellStyle name="Moneda 24 4 2" xfId="531" xr:uid="{605572AA-384F-4125-AF97-918731B73854}"/>
    <cellStyle name="Moneda 24 5" xfId="343" xr:uid="{FFDBDFC7-7B7D-4FE0-83C1-7D5FA51BF514}"/>
    <cellStyle name="Moneda 25" xfId="46" xr:uid="{964361E8-FF5E-4A2E-A2ED-9CC967862306}"/>
    <cellStyle name="Moneda 25 2" xfId="126" xr:uid="{6ADFFC36-E7D0-47A0-8621-E72B4C270A58}"/>
    <cellStyle name="Moneda 25 2 2" xfId="221" xr:uid="{70746D57-8C05-4C91-A15E-58F8CA05C3BA}"/>
    <cellStyle name="Moneda 25 2 2 2" xfId="484" xr:uid="{4D521D36-BE41-44F9-8C1F-CE5A836EF1DF}"/>
    <cellStyle name="Moneda 25 2 3" xfId="391" xr:uid="{C7959289-11CD-42BB-9534-BF642AD1896B}"/>
    <cellStyle name="Moneda 25 3" xfId="175" xr:uid="{B74D590B-218F-4F79-9815-082EBA438F01}"/>
    <cellStyle name="Moneda 25 3 2" xfId="438" xr:uid="{2B9BBE6A-FF94-41AF-A9CE-2FF0EF456EC2}"/>
    <cellStyle name="Moneda 25 4" xfId="271" xr:uid="{AE9D401F-FF02-4FDB-9AD5-BC3177F7FED3}"/>
    <cellStyle name="Moneda 25 4 2" xfId="532" xr:uid="{97B4DA06-BA29-484D-8089-20C4ECBB34CC}"/>
    <cellStyle name="Moneda 25 5" xfId="344" xr:uid="{7537E888-1DFD-4271-9322-3A463C61F682}"/>
    <cellStyle name="Moneda 26" xfId="47" xr:uid="{8E209158-85EE-49A0-94F3-7F7E5ADC0C30}"/>
    <cellStyle name="Moneda 26 2" xfId="127" xr:uid="{4257DAB4-0CAB-407C-AFC8-65DD7E0BE1FA}"/>
    <cellStyle name="Moneda 26 2 2" xfId="222" xr:uid="{FEAF6675-9FE2-4362-B9AA-26CD9CEDAA19}"/>
    <cellStyle name="Moneda 26 2 2 2" xfId="485" xr:uid="{C9AF24C3-EA6C-4CD8-9373-BEF73F8AB108}"/>
    <cellStyle name="Moneda 26 2 3" xfId="392" xr:uid="{F5BB4067-3BAA-4405-A2F6-A43C069C140E}"/>
    <cellStyle name="Moneda 26 3" xfId="176" xr:uid="{9D1B5864-7C0D-4620-B65C-551AF2C30D84}"/>
    <cellStyle name="Moneda 26 3 2" xfId="439" xr:uid="{3BF1D32B-0C14-46ED-A585-65E868E44D1E}"/>
    <cellStyle name="Moneda 26 4" xfId="272" xr:uid="{52004A10-12DC-4A01-AD9D-686AEFCF009A}"/>
    <cellStyle name="Moneda 26 4 2" xfId="533" xr:uid="{146B3730-7F01-415A-8699-527D933E8E5B}"/>
    <cellStyle name="Moneda 26 5" xfId="345" xr:uid="{1B085708-FD79-4EDC-9BCE-24BC43CD77F4}"/>
    <cellStyle name="Moneda 27" xfId="51" xr:uid="{D99DFBB2-B91C-44DA-805F-0DD9B1129199}"/>
    <cellStyle name="Moneda 27 2" xfId="130" xr:uid="{C900DAF1-945C-46DE-814B-E3A32FDAE6F7}"/>
    <cellStyle name="Moneda 27 2 2" xfId="225" xr:uid="{8AF25784-0BB9-4D10-A587-22FCEED7A115}"/>
    <cellStyle name="Moneda 27 2 2 2" xfId="488" xr:uid="{839646B5-D3A8-44D8-887F-1379DF3BEC1A}"/>
    <cellStyle name="Moneda 27 2 3" xfId="395" xr:uid="{CD74E095-D97D-4530-ADD3-53A116BA46BE}"/>
    <cellStyle name="Moneda 27 3" xfId="179" xr:uid="{DEF1F18B-B67A-489E-9664-613287712833}"/>
    <cellStyle name="Moneda 27 3 2" xfId="442" xr:uid="{2F045EA6-6E5E-4F66-AD37-78078BC0B343}"/>
    <cellStyle name="Moneda 27 4" xfId="275" xr:uid="{86395F8F-25DD-42AA-8C40-B03BB54D7617}"/>
    <cellStyle name="Moneda 27 4 2" xfId="536" xr:uid="{4DFDC18E-074A-4267-8FBD-5BFBB38FD388}"/>
    <cellStyle name="Moneda 27 5" xfId="348" xr:uid="{C433C60D-D8A2-4D66-8672-A5CB2C1FBB47}"/>
    <cellStyle name="Moneda 28" xfId="49" xr:uid="{A4642426-9DD5-4F6D-AFFA-0AAB2CFA8D5C}"/>
    <cellStyle name="Moneda 28 2" xfId="128" xr:uid="{EE2CF2DD-DC3B-45A7-A6BA-C548F2904B05}"/>
    <cellStyle name="Moneda 28 2 2" xfId="223" xr:uid="{7D79AFDF-4127-4D1C-9D27-D1B66AA6C6EF}"/>
    <cellStyle name="Moneda 28 2 2 2" xfId="486" xr:uid="{F5328426-4162-4690-8406-9291973394B6}"/>
    <cellStyle name="Moneda 28 2 3" xfId="393" xr:uid="{C2A25839-2F0A-413D-9569-DECFBD972513}"/>
    <cellStyle name="Moneda 28 3" xfId="177" xr:uid="{8AB11832-5CBF-43C6-ADA2-EC4B28F9304A}"/>
    <cellStyle name="Moneda 28 3 2" xfId="440" xr:uid="{DD78CD02-74E8-4875-940C-BA9AFE055054}"/>
    <cellStyle name="Moneda 28 4" xfId="273" xr:uid="{29E65601-30F5-4C43-AB39-69A8741AD5A1}"/>
    <cellStyle name="Moneda 28 4 2" xfId="534" xr:uid="{80A5A30D-9074-42B0-B857-67717884E698}"/>
    <cellStyle name="Moneda 28 5" xfId="346" xr:uid="{F9CF34A8-E46B-48A5-B196-164C2913735F}"/>
    <cellStyle name="Moneda 29" xfId="50" xr:uid="{C4B31111-0D57-430E-9169-747716540C80}"/>
    <cellStyle name="Moneda 29 2" xfId="129" xr:uid="{9C5E2A57-61A9-4878-8F04-5CAECAFE72D5}"/>
    <cellStyle name="Moneda 29 2 2" xfId="224" xr:uid="{08C98577-C6A8-45FF-AE76-64A3C9349519}"/>
    <cellStyle name="Moneda 29 2 2 2" xfId="487" xr:uid="{0F048323-7871-4713-BE5A-BC16D83D096B}"/>
    <cellStyle name="Moneda 29 2 3" xfId="394" xr:uid="{FDA6CC61-AEFE-49F2-B4B5-61FE3A94204C}"/>
    <cellStyle name="Moneda 29 3" xfId="178" xr:uid="{74FE353B-8B11-460D-B3C2-A312BBDF4C81}"/>
    <cellStyle name="Moneda 29 3 2" xfId="441" xr:uid="{89C3E071-4EBA-49F4-9659-CF86CFDABABB}"/>
    <cellStyle name="Moneda 29 4" xfId="274" xr:uid="{50584947-A6E0-4114-A77F-C402101E1F71}"/>
    <cellStyle name="Moneda 29 4 2" xfId="535" xr:uid="{651349AF-8883-443A-940A-C2102B553016}"/>
    <cellStyle name="Moneda 29 5" xfId="347" xr:uid="{34B2D5DE-F51E-455E-B383-315E3D62D413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2 3 2" xfId="192" xr:uid="{F923D6A7-6055-42A4-ADBE-308237963C38}"/>
    <cellStyle name="Moneda 3 2 2 3 2 2" xfId="455" xr:uid="{00D98403-59CA-4846-9A1D-F7B6719540A7}"/>
    <cellStyle name="Moneda 3 2 2 3 3" xfId="362" xr:uid="{BC7C0204-0A5E-4E75-A79A-06E7A98EBE64}"/>
    <cellStyle name="Moneda 3 2 2 4" xfId="168" xr:uid="{D1FF974E-90BF-4972-B7D4-B64635F4DB83}"/>
    <cellStyle name="Moneda 3 2 2 4 2" xfId="431" xr:uid="{9F612FAD-9F8B-4DC5-8FA8-1F72DBC99365}"/>
    <cellStyle name="Moneda 3 2 2 5" xfId="236" xr:uid="{7B1D691B-AF0F-404B-9794-9727B076D8B8}"/>
    <cellStyle name="Moneda 3 2 2 5 2" xfId="498" xr:uid="{C3079784-BF52-4A2A-A4A5-F4BDCB98D496}"/>
    <cellStyle name="Moneda 3 2 2 6" xfId="244" xr:uid="{A2AB7A49-8DA7-470F-A237-5916F494A322}"/>
    <cellStyle name="Moneda 3 2 2 6 2" xfId="505" xr:uid="{E2BE0C03-C54E-404C-A6F4-0597FEC743B3}"/>
    <cellStyle name="Moneda 3 2 2 7" xfId="308" xr:uid="{BAB719C1-3C28-4CBA-A6DC-73DBA7F73776}"/>
    <cellStyle name="Moneda 3 2 2 7 2" xfId="563" xr:uid="{18F10BD5-B843-4159-B5AB-92E7187AA986}"/>
    <cellStyle name="Moneda 3 2 2 8" xfId="317" xr:uid="{68D0068D-6290-43DA-A633-45F6C892638B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2 2 2" xfId="231" xr:uid="{D9D10DDF-0590-4830-A5E9-3770632AE4C4}"/>
    <cellStyle name="Moneda 3 2 3 2 2 2 2" xfId="494" xr:uid="{9C94C6A4-0C25-493D-A9C9-44001629CBA8}"/>
    <cellStyle name="Moneda 3 2 3 2 2 3" xfId="401" xr:uid="{BEB6AF15-964D-4D3C-91D0-0FCF6D92F879}"/>
    <cellStyle name="Moneda 3 2 3 2 3" xfId="188" xr:uid="{8D4703F0-8D6E-412B-A056-917C0FEBEEBF}"/>
    <cellStyle name="Moneda 3 2 3 2 3 2" xfId="451" xr:uid="{9DB80E72-D6FE-462D-AE94-97A2724DAA38}"/>
    <cellStyle name="Moneda 3 2 3 2 4" xfId="281" xr:uid="{6C2812E8-4D78-4ECF-B0EE-8557C453AF46}"/>
    <cellStyle name="Moneda 3 2 3 2 4 2" xfId="542" xr:uid="{154E4307-F11D-48F8-B3C0-3BAE08905D14}"/>
    <cellStyle name="Moneda 3 2 3 2 5" xfId="357" xr:uid="{DFC0825E-4B43-4213-B01F-D706AD2A3C74}"/>
    <cellStyle name="Moneda 3 2 3 3" xfId="27" xr:uid="{91647976-EA43-47B5-B2F0-78E8FF0B09D9}"/>
    <cellStyle name="Moneda 3 2 3 4" xfId="164" xr:uid="{C1FEE9BA-1274-4E26-89AC-F6287B8589B0}"/>
    <cellStyle name="Moneda 3 2 3 4 2" xfId="428" xr:uid="{971DEB05-FAB3-4B59-ADB4-CC92CD0341A6}"/>
    <cellStyle name="Moneda 3 2 3 5" xfId="315" xr:uid="{D41A17C5-5A7B-4DDD-9F27-E9E5BB2F98E8}"/>
    <cellStyle name="Moneda 3 3" xfId="102" xr:uid="{B13F4E78-9F8F-47E5-B2BB-67BF0B998863}"/>
    <cellStyle name="Moneda 3 3 2" xfId="197" xr:uid="{D919D2B3-56B1-4FD6-B4D7-7CC69EC51508}"/>
    <cellStyle name="Moneda 3 3 2 2" xfId="460" xr:uid="{DC908BA6-B81D-4BFE-8259-BCBC1FC465FB}"/>
    <cellStyle name="Moneda 3 3 3" xfId="304" xr:uid="{7F680BD7-02C7-41E9-9F77-2F85439E2DB8}"/>
    <cellStyle name="Moneda 3 3 3 2" xfId="561" xr:uid="{2272C5B2-8075-4F2D-8615-71D479EDDD4E}"/>
    <cellStyle name="Moneda 3 3 4" xfId="367" xr:uid="{8EB69181-7EBD-41BC-A1C7-98AC25696C72}"/>
    <cellStyle name="Moneda 3 4" xfId="146" xr:uid="{042D9A06-288C-423F-B60B-98A49B5C876A}"/>
    <cellStyle name="Moneda 3 4 2" xfId="411" xr:uid="{7D3AA517-CA84-4E38-88A6-2A1895099CF4}"/>
    <cellStyle name="Moneda 3 5" xfId="238" xr:uid="{D16AE615-9CD3-43AB-9A69-4FB34BE7CE7F}"/>
    <cellStyle name="Moneda 3 5 2" xfId="500" xr:uid="{D77C62F4-77B4-463B-A04A-1EFE6F67067F}"/>
    <cellStyle name="Moneda 3 6" xfId="240" xr:uid="{046D7181-A42A-423F-87C1-27042FB62823}"/>
    <cellStyle name="Moneda 3 6 2" xfId="502" xr:uid="{BA2CAAAA-0ABA-4535-9411-30AAA802C7CA}"/>
    <cellStyle name="Moneda 3 7" xfId="318" xr:uid="{DB636E0E-E80D-49C2-9687-16174790F60E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4 2 2" xfId="226" xr:uid="{0D3D9751-EDB6-4C64-867B-81076383DDC9}"/>
    <cellStyle name="Moneda 34 2 2 2" xfId="489" xr:uid="{6BD761C0-C2FA-4512-A3ED-C8BA347A1A34}"/>
    <cellStyle name="Moneda 34 2 3" xfId="396" xr:uid="{BAEC9259-D860-42CC-B6D3-788756124D20}"/>
    <cellStyle name="Moneda 34 3" xfId="180" xr:uid="{4FAC674C-84F6-4582-8500-78E1E1E312E8}"/>
    <cellStyle name="Moneda 34 3 2" xfId="443" xr:uid="{21C579F2-E701-46D0-A0D4-0C39047FD393}"/>
    <cellStyle name="Moneda 34 4" xfId="276" xr:uid="{45BE7D3D-C4C5-4C3A-A2DB-986896AFDB82}"/>
    <cellStyle name="Moneda 34 4 2" xfId="537" xr:uid="{05DE7CA1-0BCB-47A4-9BA9-8805FA37CAA4}"/>
    <cellStyle name="Moneda 34 5" xfId="349" xr:uid="{CB7CD4C0-6193-475B-8CB1-3A56B526EE18}"/>
    <cellStyle name="Moneda 35" xfId="57" xr:uid="{C10D1FF1-ED62-42CC-BA33-90F466D04BEA}"/>
    <cellStyle name="Moneda 35 2" xfId="132" xr:uid="{84173FEF-57D0-4BE5-A748-CCD64B897E5E}"/>
    <cellStyle name="Moneda 35 2 2" xfId="227" xr:uid="{8F938B2D-1FA6-40D6-B56C-76706CF0598D}"/>
    <cellStyle name="Moneda 35 2 2 2" xfId="490" xr:uid="{1090E86B-130A-4899-B776-0219A177003C}"/>
    <cellStyle name="Moneda 35 2 3" xfId="397" xr:uid="{119365FB-A254-440D-A62A-E9D627D48068}"/>
    <cellStyle name="Moneda 35 3" xfId="181" xr:uid="{B8D95985-1941-41FA-BB40-43BF2830CDF4}"/>
    <cellStyle name="Moneda 35 3 2" xfId="444" xr:uid="{1AC71427-6A94-4040-AE00-3584445BC721}"/>
    <cellStyle name="Moneda 35 4" xfId="277" xr:uid="{E3A8295E-9EBD-4B03-BA30-4471168EBE6B}"/>
    <cellStyle name="Moneda 35 4 2" xfId="538" xr:uid="{24156AD1-4CF0-49B4-BC30-48B436FFB306}"/>
    <cellStyle name="Moneda 35 5" xfId="350" xr:uid="{F85F44EA-8689-4E12-B284-2A1ED9A16C67}"/>
    <cellStyle name="Moneda 36" xfId="60" xr:uid="{EB6FA1C3-9CC4-4A6F-B95A-6024513E9DC6}"/>
    <cellStyle name="Moneda 36 2" xfId="135" xr:uid="{244FCAE3-675C-44BC-BA4A-FC53EF91A451}"/>
    <cellStyle name="Moneda 36 2 2" xfId="230" xr:uid="{147F29D2-5220-4D8D-B723-AABE93408454}"/>
    <cellStyle name="Moneda 36 2 2 2" xfId="493" xr:uid="{8B8BD36B-2E95-42A3-8A57-940994010626}"/>
    <cellStyle name="Moneda 36 2 3" xfId="400" xr:uid="{91AC5004-3D4C-4DB1-B73F-A5EBB99E15BE}"/>
    <cellStyle name="Moneda 36 3" xfId="184" xr:uid="{306E197C-E6AE-4596-8F51-B2A032B58662}"/>
    <cellStyle name="Moneda 36 3 2" xfId="447" xr:uid="{D74CB2CC-9928-446B-B26F-44E1E551CDDC}"/>
    <cellStyle name="Moneda 36 4" xfId="280" xr:uid="{6BCDDBF0-AEDE-45CA-8533-734D057CB949}"/>
    <cellStyle name="Moneda 36 4 2" xfId="541" xr:uid="{975AB216-0745-4CE6-B30E-503000EBE591}"/>
    <cellStyle name="Moneda 36 5" xfId="353" xr:uid="{77D966ED-EB30-40F3-9DE1-B644240A9B12}"/>
    <cellStyle name="Moneda 37" xfId="59" xr:uid="{C3B422EF-409D-432B-895B-D264BE00D184}"/>
    <cellStyle name="Moneda 37 2" xfId="134" xr:uid="{317AAD91-A7A4-43EC-ACAD-31FC2587B92D}"/>
    <cellStyle name="Moneda 37 2 2" xfId="229" xr:uid="{B8009481-314B-422F-80A3-3E89558FAE46}"/>
    <cellStyle name="Moneda 37 2 2 2" xfId="492" xr:uid="{DBF4B038-2CE8-4F50-A590-7702FAE934A6}"/>
    <cellStyle name="Moneda 37 2 3" xfId="399" xr:uid="{09534920-2406-4DE0-8DAC-7B45DF5C8301}"/>
    <cellStyle name="Moneda 37 3" xfId="183" xr:uid="{3699696B-3052-4A9D-8A85-C260CAC71FC0}"/>
    <cellStyle name="Moneda 37 3 2" xfId="446" xr:uid="{716F29BE-AE4E-46DC-8ACF-BE29B8045768}"/>
    <cellStyle name="Moneda 37 4" xfId="279" xr:uid="{FDFE984A-C7DF-4893-8FC0-46FFD798DC80}"/>
    <cellStyle name="Moneda 37 4 2" xfId="540" xr:uid="{933CDE83-ACE5-49D3-9D95-725CBE94FD85}"/>
    <cellStyle name="Moneda 37 5" xfId="352" xr:uid="{B8523CCC-7D96-40F7-9B19-8FCEFCDF54B7}"/>
    <cellStyle name="Moneda 38" xfId="61" xr:uid="{AE669865-63DE-400B-BB14-115471AD1BFE}"/>
    <cellStyle name="Moneda 38 2" xfId="185" xr:uid="{DDFAB479-78CC-4E98-A4F4-96E9B1767353}"/>
    <cellStyle name="Moneda 38 2 2" xfId="448" xr:uid="{DE4F5ACC-0005-4E0F-9229-60D4EF2BB54D}"/>
    <cellStyle name="Moneda 38 3" xfId="284" xr:uid="{4C1253FA-8A8A-479E-8FD0-22CB886A6A33}"/>
    <cellStyle name="Moneda 38 3 2" xfId="545" xr:uid="{B22F2CEF-09C8-4176-81CA-D25492BFBBCB}"/>
    <cellStyle name="Moneda 38 4" xfId="354" xr:uid="{AD8F45A7-C5B1-498C-BD57-2A6BB3182646}"/>
    <cellStyle name="Moneda 39" xfId="62" xr:uid="{33381FC1-B33F-4595-855A-9018798E3459}"/>
    <cellStyle name="Moneda 39 2" xfId="186" xr:uid="{437D0839-481F-4DC6-A515-026196DCA613}"/>
    <cellStyle name="Moneda 39 2 2" xfId="449" xr:uid="{E6F39B0D-3093-4509-BF23-F7ACDB574F66}"/>
    <cellStyle name="Moneda 39 3" xfId="285" xr:uid="{6889BAAF-4E32-41F3-A1D3-25F753D21AC1}"/>
    <cellStyle name="Moneda 39 3 2" xfId="546" xr:uid="{D1E0A576-C691-4D50-9486-A775566190F6}"/>
    <cellStyle name="Moneda 39 4" xfId="355" xr:uid="{9E485B09-3025-4717-8109-81852D34289A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 3 2" xfId="201" xr:uid="{E850D0D8-E373-4D86-928B-5DBE30EE73CA}"/>
    <cellStyle name="Moneda 4 3 2 2" xfId="464" xr:uid="{EE4139E1-A4D7-4731-87B1-B4B43F78DBF0}"/>
    <cellStyle name="Moneda 4 3 3" xfId="371" xr:uid="{4DA7E25F-D64F-41CD-B116-CA06C60590B2}"/>
    <cellStyle name="Moneda 4 4" xfId="151" xr:uid="{BC44A16C-E74A-4E4D-BD06-123E849E27EA}"/>
    <cellStyle name="Moneda 4 4 2" xfId="416" xr:uid="{BAFEC729-C2FA-4B8D-A5C7-5FC64DDD5972}"/>
    <cellStyle name="Moneda 4 5" xfId="251" xr:uid="{FDA3B083-AE8A-4F3F-905D-7B2901DA2A7C}"/>
    <cellStyle name="Moneda 4 5 2" xfId="512" xr:uid="{8ED19FE3-3222-4425-84AA-66F247EA82B1}"/>
    <cellStyle name="Moneda 4 6" xfId="324" xr:uid="{4B2DEA7B-9B3F-4714-9807-180E7A3EEDEF}"/>
    <cellStyle name="Moneda 40" xfId="70" xr:uid="{7D7A7CC7-0A85-4FC4-84E5-D30B30A57A9E}"/>
    <cellStyle name="Moneda 40 2" xfId="187" xr:uid="{225E3D56-8F9A-4603-A9C9-EE586CBB74B6}"/>
    <cellStyle name="Moneda 40 2 2" xfId="450" xr:uid="{8C8DC82F-2F8A-4F64-9256-6F10B9B25B50}"/>
    <cellStyle name="Moneda 40 3" xfId="286" xr:uid="{63446DCF-C4C3-4A58-BD17-02697B47EF11}"/>
    <cellStyle name="Moneda 40 3 2" xfId="547" xr:uid="{0888A249-73D0-4103-9E0D-C6DE396A2BA1}"/>
    <cellStyle name="Moneda 40 4" xfId="356" xr:uid="{EA2ED855-F540-4584-A01B-FE38E1161697}"/>
    <cellStyle name="Moneda 41" xfId="93" xr:uid="{ED25AFC2-A53F-4A37-A9C2-8FFE75F3ADCF}"/>
    <cellStyle name="Moneda 41 2" xfId="287" xr:uid="{DEF0448C-925D-4E15-9A38-70978AC636E6}"/>
    <cellStyle name="Moneda 41 2 2" xfId="548" xr:uid="{0AA4B2CF-0698-4486-86C3-3AD2C914A64E}"/>
    <cellStyle name="Moneda 42" xfId="94" xr:uid="{EB2742CB-7B68-48B5-B4E3-5DE18F5BA3B1}"/>
    <cellStyle name="Moneda 42 2" xfId="288" xr:uid="{AC023F5F-DEDF-4804-88FD-34B011104267}"/>
    <cellStyle name="Moneda 42 2 2" xfId="549" xr:uid="{9519A957-D609-4671-A59C-E6DBBEDE5BA7}"/>
    <cellStyle name="Moneda 43" xfId="140" xr:uid="{1BFAE24E-CB40-4E06-AD1C-D73976670269}"/>
    <cellStyle name="Moneda 43 2" xfId="289" xr:uid="{608A77A0-F410-4D27-AA7F-0051864B09F7}"/>
    <cellStyle name="Moneda 43 2 2" xfId="550" xr:uid="{06748CD8-EE2D-4A6A-BEEF-57F15C0B5A4B}"/>
    <cellStyle name="Moneda 43 3" xfId="405" xr:uid="{89ABB302-3465-4979-A208-C2F39A39C042}"/>
    <cellStyle name="Moneda 44" xfId="139" xr:uid="{5AFA2104-45B6-4C06-A407-8358A98934F2}"/>
    <cellStyle name="Moneda 44 2" xfId="290" xr:uid="{66E26A98-1FF4-4815-B46E-AA53B523F10B}"/>
    <cellStyle name="Moneda 44 2 2" xfId="551" xr:uid="{1D435814-E77C-4677-A52A-7FAC59D634ED}"/>
    <cellStyle name="Moneda 44 3" xfId="404" xr:uid="{A3B72E97-90D7-45C4-B55E-E80D52FA3105}"/>
    <cellStyle name="Moneda 45" xfId="163" xr:uid="{DC4B6D27-C375-43BD-80C7-C030FA13B0C0}"/>
    <cellStyle name="Moneda 45 2" xfId="293" xr:uid="{88887E7C-4954-493F-8CC1-B9CD46CF03B6}"/>
    <cellStyle name="Moneda 45 2 2" xfId="553" xr:uid="{0CF1A68F-8779-42FF-95EA-9B669C8FE2D1}"/>
    <cellStyle name="Moneda 45 3" xfId="427" xr:uid="{5389B7F4-DDE5-4E46-A3C0-8E92DEF2650A}"/>
    <cellStyle name="Moneda 46" xfId="162" xr:uid="{01291263-23EB-47ED-A68C-533D8E407F96}"/>
    <cellStyle name="Moneda 46 2" xfId="292" xr:uid="{4A176672-B49B-4063-8163-9B46488753F5}"/>
    <cellStyle name="Moneda 46 2 2" xfId="552" xr:uid="{13677350-A91F-4591-A176-B83C56A98FDD}"/>
    <cellStyle name="Moneda 47" xfId="232" xr:uid="{025C53DC-1CFC-4316-B961-73763585557B}"/>
    <cellStyle name="Moneda 48" xfId="233" xr:uid="{1AAD517D-208F-48E7-92D2-C11CD8327882}"/>
    <cellStyle name="Moneda 48 2" xfId="294" xr:uid="{CC048851-6C0E-48F6-9250-562C34851486}"/>
    <cellStyle name="Moneda 48 3" xfId="495" xr:uid="{55F09072-EC52-4C5A-8FCF-9541B11D7E17}"/>
    <cellStyle name="Moneda 49" xfId="234" xr:uid="{6BB23C4E-AFA6-438A-80C2-37F16155C7C3}"/>
    <cellStyle name="Moneda 49 2" xfId="298" xr:uid="{F3EED0A8-27D7-420B-A660-D6961FED77BA}"/>
    <cellStyle name="Moneda 49 2 2" xfId="555" xr:uid="{805276CB-A632-434F-836A-F83640B67401}"/>
    <cellStyle name="Moneda 49 3" xfId="496" xr:uid="{38278361-3D7E-4D30-94F8-00D1C7C49832}"/>
    <cellStyle name="Moneda 5" xfId="10" xr:uid="{09AD62DA-40B3-46C3-AC59-04C1FA7CA5D7}"/>
    <cellStyle name="Moneda 5 2" xfId="100" xr:uid="{FFB4914F-9403-4D49-940D-A20CD47A5E3E}"/>
    <cellStyle name="Moneda 5 2 2" xfId="195" xr:uid="{6379FD5F-A5F6-41D6-A723-6C97C7442967}"/>
    <cellStyle name="Moneda 5 2 2 2" xfId="458" xr:uid="{F1589B68-E507-4FD4-AC9F-AFFAE7DF0EE2}"/>
    <cellStyle name="Moneda 5 2 3" xfId="365" xr:uid="{58F313E2-B124-4B08-A997-9CB4A66A1C13}"/>
    <cellStyle name="Moneda 5 3" xfId="142" xr:uid="{FCE55A41-61E9-4F0C-8AE1-6A082A32869F}"/>
    <cellStyle name="Moneda 5 3 2" xfId="407" xr:uid="{D1E7A85C-B15C-49D4-96B2-E19111681904}"/>
    <cellStyle name="Moneda 5 4" xfId="247" xr:uid="{8B422049-528B-4542-85B1-78A1AEA63478}"/>
    <cellStyle name="Moneda 5 4 2" xfId="508" xr:uid="{132463F5-7D13-4799-AF2F-3848AE7BCB2A}"/>
    <cellStyle name="Moneda 5 5" xfId="316" xr:uid="{F958806A-5B84-4BD7-88D3-86FAF0A4E238}"/>
    <cellStyle name="Moneda 50" xfId="297" xr:uid="{15AA3D60-D080-4416-8E3D-336BD99EB9A1}"/>
    <cellStyle name="Moneda 50 2" xfId="554" xr:uid="{CBF72A9A-8C3B-44CE-B60B-3BAE633B8DC4}"/>
    <cellStyle name="Moneda 51" xfId="306" xr:uid="{83D57FB1-42FA-4766-B75F-6E8588FED58D}"/>
    <cellStyle name="Moneda 52" xfId="305" xr:uid="{0BAA0E75-05E8-434D-93DB-2B783CA046D8}"/>
    <cellStyle name="Moneda 53" xfId="310" xr:uid="{F1438E84-7689-4CE8-83BA-13D280CDBEA1}"/>
    <cellStyle name="Moneda 54" xfId="309" xr:uid="{D36BBA64-3E90-4E8E-A29D-72614936C416}"/>
    <cellStyle name="Moneda 55" xfId="312" xr:uid="{AA31B254-0AF5-4A3C-B194-7D483CE230E0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6 3 2" xfId="202" xr:uid="{C9BA4FF8-65F0-4B1F-A858-B672B280B3A9}"/>
    <cellStyle name="Moneda 6 3 2 2" xfId="465" xr:uid="{3DB7C6C5-59FD-4F43-902E-531C2F47EBAD}"/>
    <cellStyle name="Moneda 6 3 3" xfId="372" xr:uid="{459A8049-91F7-4665-8867-FE37DA3BD2B9}"/>
    <cellStyle name="Moneda 6 4" xfId="137" xr:uid="{13D61EEA-1B1F-4791-B651-B9959AAFC045}"/>
    <cellStyle name="Moneda 6 4 2" xfId="402" xr:uid="{21D2EE7F-B180-4CDD-80CD-FDBB2980F783}"/>
    <cellStyle name="Moneda 6 5" xfId="252" xr:uid="{34221275-E826-4DC6-979D-4D5EF6E429BE}"/>
    <cellStyle name="Moneda 6 5 2" xfId="513" xr:uid="{6593AA48-308C-4D35-8BB4-F6F4F7BD494A}"/>
    <cellStyle name="Moneda 6 6" xfId="325" xr:uid="{5EFB4C64-E27A-4628-9C0D-E7C9E6A56AFE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7 3 2" xfId="203" xr:uid="{7C1E299B-871A-417C-9F3E-2B9BB889F489}"/>
    <cellStyle name="Moneda 7 3 2 2" xfId="466" xr:uid="{2C474BFC-146D-4356-8998-D03476562530}"/>
    <cellStyle name="Moneda 7 3 3" xfId="373" xr:uid="{B688DCB0-3C24-4F74-996C-5690CBC8A596}"/>
    <cellStyle name="Moneda 7 4" xfId="138" xr:uid="{6427A842-C70F-48AB-B9F2-D1913F5EA7BF}"/>
    <cellStyle name="Moneda 7 4 2" xfId="403" xr:uid="{53DA90CB-0C99-4D13-B08D-7D6DBB5F085E}"/>
    <cellStyle name="Moneda 7 5" xfId="253" xr:uid="{4B91FF05-1AE6-441A-A8A0-B2DD1BE26806}"/>
    <cellStyle name="Moneda 7 5 2" xfId="514" xr:uid="{D587A03C-C3B2-4089-97D3-1AE0CFDAD902}"/>
    <cellStyle name="Moneda 7 6" xfId="326" xr:uid="{550CBCB7-4FE8-416F-A73C-7ABE8D2D3DFE}"/>
    <cellStyle name="Moneda 8" xfId="18" xr:uid="{95C7D1EA-EB8B-409B-893E-BB49E85F7257}"/>
    <cellStyle name="Moneda 8 2" xfId="101" xr:uid="{AADC0A54-D79D-4147-B9E2-CDAF91D656BF}"/>
    <cellStyle name="Moneda 8 2 2" xfId="196" xr:uid="{FD653B46-9D49-494B-A8E4-D0BF1AE1149F}"/>
    <cellStyle name="Moneda 8 2 2 2" xfId="459" xr:uid="{FA3506A8-15D0-4BB2-821E-83D6F7BC2436}"/>
    <cellStyle name="Moneda 8 2 3" xfId="303" xr:uid="{8A4DBF2A-955E-41A4-B923-E7C50DF73AB0}"/>
    <cellStyle name="Moneda 8 2 3 2" xfId="560" xr:uid="{25C7D882-1D96-4C55-9D29-23B551B4DA24}"/>
    <cellStyle name="Moneda 8 2 4" xfId="366" xr:uid="{79BCE1C2-E1BC-4F7D-A517-A18727B67676}"/>
    <cellStyle name="Moneda 8 3" xfId="145" xr:uid="{2F49F51B-7E0C-4B44-97DB-7FE46EB3FF60}"/>
    <cellStyle name="Moneda 8 3 2" xfId="410" xr:uid="{CCC3EBCD-1DB3-4B51-98C2-7C83294894C0}"/>
    <cellStyle name="Moneda 8 4" xfId="237" xr:uid="{0AB33F23-F46C-473E-94A0-1B2E96FF47F9}"/>
    <cellStyle name="Moneda 8 4 2" xfId="499" xr:uid="{7B38FDDB-55A3-4EDA-A650-00B01318998D}"/>
    <cellStyle name="Moneda 8 5" xfId="243" xr:uid="{1F30D23D-DB8C-4AD4-80CC-E98D9C5B17E2}"/>
    <cellStyle name="Moneda 8 5 2" xfId="504" xr:uid="{1A116E0A-C5B7-48AA-89D3-7EB61B149D18}"/>
    <cellStyle name="Moneda 8 6" xfId="321" xr:uid="{87390303-3959-4C25-83C3-1882A62E4EB8}"/>
    <cellStyle name="Moneda 9" xfId="24" xr:uid="{727A5E7A-0DDC-404B-9BC6-108A66FF79A2}"/>
    <cellStyle name="Moneda 9 2" xfId="109" xr:uid="{EC92AB6E-36DE-41D8-86C4-524D2AEF527B}"/>
    <cellStyle name="Moneda 9 2 2" xfId="204" xr:uid="{5D9AA371-1BF9-4B84-BC60-921D4F4CF66F}"/>
    <cellStyle name="Moneda 9 2 2 2" xfId="467" xr:uid="{5AF39B51-8815-42C0-A80B-4C92E6DDCA2C}"/>
    <cellStyle name="Moneda 9 2 3" xfId="374" xr:uid="{FA3F65F4-D94C-4B67-8422-A7930C60C8AC}"/>
    <cellStyle name="Moneda 9 3" xfId="153" xr:uid="{32EE7724-79CF-46C5-8297-32617A7740A3}"/>
    <cellStyle name="Moneda 9 3 2" xfId="418" xr:uid="{BA189BEF-92B8-4FB6-ACDC-7600875348A2}"/>
    <cellStyle name="Moneda 9 4" xfId="254" xr:uid="{60405426-11D6-4F8C-A3D3-4DA42EC62850}"/>
    <cellStyle name="Moneda 9 4 2" xfId="515" xr:uid="{9BB01A27-326E-4840-8076-3F5C7D9BB101}"/>
    <cellStyle name="Moneda 9 5" xfId="327" xr:uid="{9354E0AF-9BB3-482B-A93C-E6B1EB47AFAE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3 4" xfId="167" xr:uid="{148883BC-0E7D-4CCE-A11F-23B89D7FE344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showGridLines="0" tabSelected="1" view="pageBreakPreview" topLeftCell="A93" zoomScaleNormal="100" zoomScaleSheetLayoutView="100" workbookViewId="0">
      <selection activeCell="C86" sqref="C8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4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65" t="s">
        <v>22</v>
      </c>
      <c r="D2" s="61" t="s">
        <v>21</v>
      </c>
      <c r="E2" s="6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66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63" t="s">
        <v>23</v>
      </c>
      <c r="D4" s="67" t="s">
        <v>25</v>
      </c>
      <c r="E4" s="6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64"/>
      <c r="D5" s="69" t="s">
        <v>26</v>
      </c>
      <c r="E5" s="70"/>
      <c r="F5" s="4"/>
      <c r="G5" s="4"/>
      <c r="H5" s="4"/>
      <c r="I5" s="4"/>
      <c r="J5" s="4"/>
      <c r="K5" s="4"/>
      <c r="L5" s="60"/>
      <c r="M5" s="60"/>
      <c r="N5" s="6"/>
    </row>
    <row r="6" spans="1:14" ht="20.100000000000001" customHeight="1">
      <c r="A6" s="7"/>
      <c r="B6" s="7"/>
      <c r="C6" s="7"/>
      <c r="D6" s="7"/>
      <c r="E6" s="7"/>
      <c r="L6" s="60"/>
      <c r="M6" s="60"/>
    </row>
    <row r="7" spans="1:14" ht="20.100000000000001" customHeight="1">
      <c r="A7" s="8" t="s">
        <v>0</v>
      </c>
      <c r="B7" s="8"/>
      <c r="C7" s="36">
        <f ca="1">NOW()</f>
        <v>45374.602640509256</v>
      </c>
      <c r="D7" s="8" t="s">
        <v>1</v>
      </c>
      <c r="E7" s="39">
        <v>20240300428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8" t="s">
        <v>19</v>
      </c>
      <c r="B11" s="59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f ca="1">NOW()</f>
        <v>45374.602640509256</v>
      </c>
      <c r="D15" s="11" t="s">
        <v>7</v>
      </c>
      <c r="E15" s="13" t="s">
        <v>85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52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17</v>
      </c>
      <c r="E19" s="71"/>
      <c r="F19" s="72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8" t="s">
        <v>14</v>
      </c>
      <c r="F23" s="37" t="s">
        <v>32</v>
      </c>
      <c r="G23" s="37" t="s">
        <v>33</v>
      </c>
      <c r="L23" s="16"/>
      <c r="M23" s="16"/>
    </row>
    <row r="24" spans="1:13" ht="20.100000000000001" customHeight="1">
      <c r="A24" s="77" t="s">
        <v>53</v>
      </c>
      <c r="B24" s="78">
        <v>210127379</v>
      </c>
      <c r="C24" s="79" t="s">
        <v>54</v>
      </c>
      <c r="D24" s="80">
        <v>5</v>
      </c>
      <c r="E24" s="53"/>
      <c r="F24" s="57">
        <v>25</v>
      </c>
      <c r="G24" s="57">
        <f t="shared" ref="G24:G37" si="0">D24*F24</f>
        <v>125</v>
      </c>
      <c r="L24" s="16"/>
      <c r="M24" s="16"/>
    </row>
    <row r="25" spans="1:13" ht="20.100000000000001" customHeight="1">
      <c r="A25" s="77" t="s">
        <v>55</v>
      </c>
      <c r="B25" s="78">
        <v>201226140</v>
      </c>
      <c r="C25" s="79" t="s">
        <v>56</v>
      </c>
      <c r="D25" s="80">
        <v>5</v>
      </c>
      <c r="E25" s="53"/>
      <c r="F25" s="57">
        <v>25</v>
      </c>
      <c r="G25" s="57">
        <f t="shared" si="0"/>
        <v>125</v>
      </c>
      <c r="L25" s="16"/>
      <c r="M25" s="16"/>
    </row>
    <row r="26" spans="1:13" ht="20.100000000000001" customHeight="1">
      <c r="A26" s="77" t="s">
        <v>57</v>
      </c>
      <c r="B26" s="78">
        <v>2306000619</v>
      </c>
      <c r="C26" s="79" t="s">
        <v>86</v>
      </c>
      <c r="D26" s="80">
        <v>5</v>
      </c>
      <c r="E26" s="53"/>
      <c r="F26" s="57">
        <v>25</v>
      </c>
      <c r="G26" s="57">
        <f t="shared" si="0"/>
        <v>125</v>
      </c>
      <c r="L26" s="16"/>
      <c r="M26" s="16"/>
    </row>
    <row r="27" spans="1:13" ht="20.100000000000001" customHeight="1">
      <c r="A27" s="77" t="s">
        <v>58</v>
      </c>
      <c r="B27" s="78">
        <v>2306000620</v>
      </c>
      <c r="C27" s="79" t="s">
        <v>59</v>
      </c>
      <c r="D27" s="80">
        <v>5</v>
      </c>
      <c r="E27" s="53"/>
      <c r="F27" s="57">
        <v>25</v>
      </c>
      <c r="G27" s="57">
        <f t="shared" si="0"/>
        <v>125</v>
      </c>
      <c r="L27" s="16"/>
      <c r="M27" s="16"/>
    </row>
    <row r="28" spans="1:13" ht="20.100000000000001" customHeight="1">
      <c r="A28" s="77" t="s">
        <v>61</v>
      </c>
      <c r="B28" s="78">
        <v>2306000621</v>
      </c>
      <c r="C28" s="79" t="s">
        <v>60</v>
      </c>
      <c r="D28" s="80">
        <v>5</v>
      </c>
      <c r="E28" s="53"/>
      <c r="F28" s="57">
        <v>25</v>
      </c>
      <c r="G28" s="57">
        <f t="shared" si="0"/>
        <v>125</v>
      </c>
      <c r="L28" s="16"/>
      <c r="M28" s="16"/>
    </row>
    <row r="29" spans="1:13" ht="20.100000000000001" customHeight="1">
      <c r="A29" s="77" t="s">
        <v>62</v>
      </c>
      <c r="B29" s="78">
        <v>2306000622</v>
      </c>
      <c r="C29" s="79" t="s">
        <v>63</v>
      </c>
      <c r="D29" s="80">
        <v>5</v>
      </c>
      <c r="E29" s="53"/>
      <c r="F29" s="57">
        <v>25</v>
      </c>
      <c r="G29" s="57">
        <f t="shared" si="0"/>
        <v>125</v>
      </c>
      <c r="L29" s="16"/>
      <c r="M29" s="16"/>
    </row>
    <row r="30" spans="1:13" ht="20.100000000000001" customHeight="1">
      <c r="A30" s="77" t="s">
        <v>64</v>
      </c>
      <c r="B30" s="78" t="s">
        <v>87</v>
      </c>
      <c r="C30" s="79" t="s">
        <v>65</v>
      </c>
      <c r="D30" s="80">
        <v>1</v>
      </c>
      <c r="E30" s="53"/>
      <c r="F30" s="57">
        <v>25</v>
      </c>
      <c r="G30" s="57">
        <f t="shared" si="0"/>
        <v>25</v>
      </c>
      <c r="L30" s="16"/>
      <c r="M30" s="16"/>
    </row>
    <row r="31" spans="1:13" ht="20.100000000000001" customHeight="1">
      <c r="A31" s="77" t="s">
        <v>64</v>
      </c>
      <c r="B31" s="78">
        <v>210127384</v>
      </c>
      <c r="C31" s="79" t="s">
        <v>65</v>
      </c>
      <c r="D31" s="80">
        <v>4</v>
      </c>
      <c r="E31" s="53"/>
      <c r="F31" s="57">
        <v>25</v>
      </c>
      <c r="G31" s="57">
        <f t="shared" si="0"/>
        <v>100</v>
      </c>
      <c r="L31" s="16"/>
      <c r="M31" s="16"/>
    </row>
    <row r="32" spans="1:13" ht="20.100000000000001" customHeight="1">
      <c r="A32" s="77"/>
      <c r="B32" s="78"/>
      <c r="C32" s="79"/>
      <c r="D32" s="81">
        <v>35</v>
      </c>
      <c r="E32" s="53"/>
      <c r="F32" s="57"/>
      <c r="G32" s="57"/>
      <c r="L32" s="16"/>
      <c r="M32" s="16"/>
    </row>
    <row r="33" spans="1:13" ht="20.100000000000001" customHeight="1">
      <c r="A33" s="82" t="s">
        <v>66</v>
      </c>
      <c r="B33" s="83" t="s">
        <v>67</v>
      </c>
      <c r="C33" s="84" t="s">
        <v>68</v>
      </c>
      <c r="D33" s="85">
        <v>1</v>
      </c>
      <c r="E33" s="53"/>
      <c r="F33" s="57">
        <v>60.48</v>
      </c>
      <c r="G33" s="57">
        <f t="shared" si="0"/>
        <v>60.48</v>
      </c>
      <c r="L33" s="16"/>
      <c r="M33" s="16"/>
    </row>
    <row r="34" spans="1:13" ht="20.100000000000001" customHeight="1">
      <c r="A34" s="82" t="s">
        <v>69</v>
      </c>
      <c r="B34" s="86" t="s">
        <v>70</v>
      </c>
      <c r="C34" s="87" t="s">
        <v>71</v>
      </c>
      <c r="D34" s="88">
        <v>0</v>
      </c>
      <c r="E34" s="53"/>
      <c r="F34" s="57">
        <v>60.48</v>
      </c>
      <c r="G34" s="57">
        <f t="shared" si="0"/>
        <v>0</v>
      </c>
      <c r="L34" s="16"/>
      <c r="M34" s="16"/>
    </row>
    <row r="35" spans="1:13" ht="20.100000000000001" customHeight="1">
      <c r="A35" s="82" t="s">
        <v>72</v>
      </c>
      <c r="B35" s="83" t="s">
        <v>73</v>
      </c>
      <c r="C35" s="84" t="s">
        <v>74</v>
      </c>
      <c r="D35" s="88">
        <v>1</v>
      </c>
      <c r="E35" s="53"/>
      <c r="F35" s="57">
        <v>60.48</v>
      </c>
      <c r="G35" s="57">
        <f t="shared" si="0"/>
        <v>60.48</v>
      </c>
      <c r="L35" s="16"/>
      <c r="M35" s="16"/>
    </row>
    <row r="36" spans="1:13" ht="20.100000000000001" customHeight="1">
      <c r="A36" s="82" t="s">
        <v>75</v>
      </c>
      <c r="B36" s="86" t="s">
        <v>76</v>
      </c>
      <c r="C36" s="87" t="s">
        <v>77</v>
      </c>
      <c r="D36" s="88">
        <v>1</v>
      </c>
      <c r="E36" s="53"/>
      <c r="F36" s="57">
        <v>60.48</v>
      </c>
      <c r="G36" s="57">
        <f t="shared" si="0"/>
        <v>60.48</v>
      </c>
      <c r="L36" s="16"/>
      <c r="M36" s="16"/>
    </row>
    <row r="37" spans="1:13" ht="20.100000000000001" customHeight="1">
      <c r="A37" s="82" t="s">
        <v>78</v>
      </c>
      <c r="B37" s="83" t="s">
        <v>79</v>
      </c>
      <c r="C37" s="84" t="s">
        <v>80</v>
      </c>
      <c r="D37" s="88">
        <v>1</v>
      </c>
      <c r="E37" s="53"/>
      <c r="F37" s="57">
        <v>60.48</v>
      </c>
      <c r="G37" s="57">
        <f t="shared" si="0"/>
        <v>60.48</v>
      </c>
      <c r="L37" s="16"/>
      <c r="M37" s="16"/>
    </row>
    <row r="38" spans="1:13" ht="20.100000000000001" customHeight="1">
      <c r="A38" s="83"/>
      <c r="B38" s="83"/>
      <c r="C38" s="84"/>
      <c r="D38" s="89">
        <v>4</v>
      </c>
      <c r="E38" s="53"/>
      <c r="F38" s="54"/>
      <c r="G38" s="54"/>
      <c r="L38" s="16"/>
      <c r="M38" s="16"/>
    </row>
    <row r="39" spans="1:13" ht="20.100000000000001" customHeight="1">
      <c r="A39" s="44"/>
      <c r="B39" s="44"/>
      <c r="C39" s="23"/>
      <c r="D39" s="45"/>
      <c r="E39" s="19"/>
      <c r="F39" s="40" t="s">
        <v>34</v>
      </c>
      <c r="G39" s="41">
        <f>SUM(G24:G38)</f>
        <v>1116.92</v>
      </c>
    </row>
    <row r="40" spans="1:13" ht="20.100000000000001" customHeight="1">
      <c r="A40" s="44"/>
      <c r="B40" s="44"/>
      <c r="C40" s="23"/>
      <c r="D40" s="45"/>
      <c r="E40" s="19"/>
      <c r="F40" s="42" t="s">
        <v>35</v>
      </c>
      <c r="G40" s="41">
        <f>+G39*0.12</f>
        <v>134.03040000000001</v>
      </c>
    </row>
    <row r="41" spans="1:13" ht="20.100000000000001" customHeight="1">
      <c r="A41" s="44"/>
      <c r="B41" s="44"/>
      <c r="C41" s="23"/>
      <c r="D41" s="45"/>
      <c r="E41" s="19"/>
      <c r="F41" s="40" t="s">
        <v>36</v>
      </c>
      <c r="G41" s="41">
        <f>+G39+G40</f>
        <v>1250.9504000000002</v>
      </c>
    </row>
    <row r="42" spans="1:13" ht="20.100000000000001" customHeight="1">
      <c r="A42" s="44"/>
      <c r="B42" s="44"/>
      <c r="C42" s="23"/>
      <c r="D42" s="45"/>
      <c r="E42" s="19"/>
      <c r="F42" s="52"/>
      <c r="G42" s="43"/>
    </row>
    <row r="43" spans="1:13" ht="20.100000000000001" customHeight="1">
      <c r="A43" s="44"/>
      <c r="B43" s="91"/>
      <c r="C43" s="92" t="s">
        <v>88</v>
      </c>
      <c r="D43" s="45"/>
      <c r="E43" s="19"/>
      <c r="F43" s="52"/>
      <c r="G43" s="43"/>
    </row>
    <row r="44" spans="1:13" ht="20.100000000000001" customHeight="1">
      <c r="A44" s="44"/>
      <c r="B44" s="92" t="s">
        <v>37</v>
      </c>
      <c r="C44" s="92" t="s">
        <v>48</v>
      </c>
      <c r="D44" s="45"/>
      <c r="E44" s="19"/>
      <c r="F44" s="52"/>
      <c r="G44" s="43"/>
    </row>
    <row r="45" spans="1:13" ht="20.100000000000001" customHeight="1">
      <c r="A45" s="44"/>
      <c r="B45" s="91">
        <v>1</v>
      </c>
      <c r="C45" s="93" t="s">
        <v>81</v>
      </c>
      <c r="D45" s="45"/>
      <c r="E45" s="19"/>
      <c r="F45" s="52"/>
      <c r="G45" s="43"/>
    </row>
    <row r="46" spans="1:13" ht="20.100000000000001" customHeight="1">
      <c r="A46" s="44"/>
      <c r="B46" s="91">
        <v>1</v>
      </c>
      <c r="C46" s="93" t="s">
        <v>82</v>
      </c>
      <c r="D46" s="45"/>
      <c r="E46" s="19"/>
      <c r="F46" s="52"/>
      <c r="G46" s="43"/>
    </row>
    <row r="47" spans="1:13" ht="20.100000000000001" customHeight="1">
      <c r="A47" s="44"/>
      <c r="B47" s="91">
        <v>1</v>
      </c>
      <c r="C47" s="93" t="s">
        <v>83</v>
      </c>
      <c r="D47" s="45"/>
      <c r="E47" s="19"/>
      <c r="F47" s="52"/>
      <c r="G47" s="43"/>
    </row>
    <row r="48" spans="1:13" ht="20.100000000000001" customHeight="1">
      <c r="A48" s="44"/>
      <c r="B48" s="91">
        <v>3</v>
      </c>
      <c r="C48" s="93" t="s">
        <v>84</v>
      </c>
      <c r="D48" s="45"/>
      <c r="E48" s="19"/>
      <c r="F48" s="52"/>
      <c r="G48" s="43"/>
    </row>
    <row r="49" spans="1:7" ht="20.100000000000001" customHeight="1">
      <c r="A49" s="44"/>
      <c r="B49" s="92">
        <v>6</v>
      </c>
      <c r="C49" s="93"/>
      <c r="D49" s="45"/>
      <c r="E49" s="19"/>
      <c r="F49" s="52"/>
      <c r="G49" s="43"/>
    </row>
    <row r="50" spans="1:7" ht="20.100000000000001" customHeight="1">
      <c r="A50" s="44"/>
      <c r="B50" s="56"/>
      <c r="C50" s="55"/>
      <c r="D50" s="45"/>
      <c r="E50" s="19"/>
      <c r="F50" s="52"/>
      <c r="G50" s="43"/>
    </row>
    <row r="51" spans="1:7" ht="20.100000000000001" customHeight="1">
      <c r="A51" s="44"/>
      <c r="B51" s="100"/>
      <c r="C51" s="99" t="s">
        <v>102</v>
      </c>
      <c r="D51" s="45"/>
      <c r="E51" s="19"/>
      <c r="F51" s="52"/>
      <c r="G51" s="43"/>
    </row>
    <row r="52" spans="1:7" s="95" customFormat="1" ht="20.100000000000001" customHeight="1">
      <c r="A52" s="90"/>
      <c r="B52" s="101" t="s">
        <v>37</v>
      </c>
      <c r="C52" s="101" t="s">
        <v>48</v>
      </c>
      <c r="D52" s="45"/>
      <c r="E52" s="94"/>
      <c r="F52" s="52"/>
      <c r="G52" s="43"/>
    </row>
    <row r="53" spans="1:7" ht="20.100000000000001" customHeight="1">
      <c r="A53" s="44"/>
      <c r="B53" s="102">
        <v>1</v>
      </c>
      <c r="C53" s="103" t="s">
        <v>103</v>
      </c>
      <c r="D53" s="45"/>
      <c r="E53" s="19"/>
      <c r="F53" s="52"/>
      <c r="G53" s="43"/>
    </row>
    <row r="54" spans="1:7" ht="20.100000000000001" customHeight="1">
      <c r="A54" s="44"/>
      <c r="B54" s="102">
        <v>2</v>
      </c>
      <c r="C54" s="103" t="s">
        <v>104</v>
      </c>
      <c r="D54" s="45"/>
      <c r="E54" s="19"/>
      <c r="F54" s="52"/>
      <c r="G54" s="43"/>
    </row>
    <row r="55" spans="1:7" ht="20.100000000000001" customHeight="1">
      <c r="A55" s="44"/>
      <c r="B55" s="102">
        <v>2</v>
      </c>
      <c r="C55" s="103" t="s">
        <v>105</v>
      </c>
      <c r="D55" s="45"/>
      <c r="E55" s="19"/>
      <c r="F55" s="52"/>
      <c r="G55" s="43"/>
    </row>
    <row r="56" spans="1:7" ht="20.100000000000001" customHeight="1">
      <c r="A56" s="44"/>
      <c r="B56" s="102">
        <v>1</v>
      </c>
      <c r="C56" s="103" t="s">
        <v>106</v>
      </c>
      <c r="D56" s="45"/>
      <c r="E56" s="19"/>
      <c r="F56" s="52"/>
      <c r="G56" s="43"/>
    </row>
    <row r="57" spans="1:7" ht="20.100000000000001" customHeight="1">
      <c r="A57" s="44"/>
      <c r="B57" s="102">
        <v>2</v>
      </c>
      <c r="C57" s="103" t="s">
        <v>107</v>
      </c>
      <c r="D57" s="45"/>
      <c r="E57" s="19"/>
      <c r="F57" s="52"/>
      <c r="G57" s="43"/>
    </row>
    <row r="58" spans="1:7" ht="20.100000000000001" customHeight="1">
      <c r="A58" s="44"/>
      <c r="B58" s="102">
        <v>2</v>
      </c>
      <c r="C58" s="103" t="s">
        <v>108</v>
      </c>
      <c r="D58" s="45"/>
      <c r="E58" s="19"/>
      <c r="F58" s="52"/>
      <c r="G58" s="43"/>
    </row>
    <row r="59" spans="1:7" ht="20.100000000000001" customHeight="1">
      <c r="A59" s="44"/>
      <c r="B59" s="102">
        <v>1</v>
      </c>
      <c r="C59" s="103" t="s">
        <v>109</v>
      </c>
      <c r="D59" s="45"/>
      <c r="E59" s="19"/>
      <c r="F59" s="52"/>
      <c r="G59" s="43"/>
    </row>
    <row r="60" spans="1:7" ht="20.100000000000001" customHeight="1">
      <c r="A60" s="44"/>
      <c r="B60" s="102">
        <v>1</v>
      </c>
      <c r="C60" s="103" t="s">
        <v>110</v>
      </c>
      <c r="D60" s="45"/>
      <c r="E60" s="19"/>
      <c r="F60" s="52"/>
      <c r="G60" s="43"/>
    </row>
    <row r="61" spans="1:7" ht="20.100000000000001" customHeight="1">
      <c r="A61" s="44"/>
      <c r="B61" s="102">
        <v>2</v>
      </c>
      <c r="C61" s="103" t="s">
        <v>111</v>
      </c>
      <c r="D61" s="45"/>
      <c r="E61" s="19"/>
      <c r="F61" s="52"/>
      <c r="G61" s="43"/>
    </row>
    <row r="62" spans="1:7" ht="20.100000000000001" customHeight="1">
      <c r="A62" s="44"/>
      <c r="B62" s="102">
        <v>1</v>
      </c>
      <c r="C62" s="103" t="s">
        <v>112</v>
      </c>
      <c r="D62" s="45"/>
      <c r="E62" s="19"/>
      <c r="F62" s="52"/>
      <c r="G62" s="43"/>
    </row>
    <row r="63" spans="1:7" ht="20.100000000000001" customHeight="1">
      <c r="A63" s="44"/>
      <c r="B63" s="102">
        <v>1</v>
      </c>
      <c r="C63" s="103" t="s">
        <v>113</v>
      </c>
      <c r="D63" s="45"/>
      <c r="E63" s="19"/>
      <c r="F63" s="52"/>
      <c r="G63" s="43"/>
    </row>
    <row r="64" spans="1:7" ht="20.100000000000001" customHeight="1">
      <c r="A64" s="44"/>
      <c r="B64" s="102">
        <v>1</v>
      </c>
      <c r="C64" s="103" t="s">
        <v>114</v>
      </c>
      <c r="D64" s="45"/>
      <c r="E64" s="19"/>
      <c r="F64" s="52"/>
      <c r="G64" s="43"/>
    </row>
    <row r="65" spans="1:7" ht="20.100000000000001" customHeight="1">
      <c r="A65" s="44"/>
      <c r="B65" s="102">
        <v>1</v>
      </c>
      <c r="C65" s="103" t="s">
        <v>115</v>
      </c>
      <c r="D65" s="45"/>
      <c r="E65" s="19"/>
      <c r="F65" s="52"/>
      <c r="G65" s="43"/>
    </row>
    <row r="66" spans="1:7" ht="20.100000000000001" customHeight="1">
      <c r="A66" s="44"/>
      <c r="B66" s="102">
        <v>2</v>
      </c>
      <c r="C66" s="103" t="s">
        <v>116</v>
      </c>
      <c r="D66" s="45"/>
      <c r="E66" s="19"/>
      <c r="F66" s="52"/>
      <c r="G66" s="43"/>
    </row>
    <row r="67" spans="1:7" ht="20.100000000000001" customHeight="1">
      <c r="A67" s="44"/>
      <c r="B67" s="101">
        <v>20</v>
      </c>
      <c r="C67" s="103"/>
      <c r="D67" s="45"/>
      <c r="E67" s="19"/>
      <c r="F67" s="52"/>
      <c r="G67" s="43"/>
    </row>
    <row r="68" spans="1:7" ht="20.100000000000001" customHeight="1">
      <c r="A68" s="44"/>
      <c r="B68" s="44"/>
      <c r="C68" s="23"/>
      <c r="D68" s="45"/>
      <c r="E68" s="19"/>
      <c r="F68" s="52"/>
      <c r="G68" s="43"/>
    </row>
    <row r="69" spans="1:7" s="95" customFormat="1" ht="20.100000000000001" customHeight="1">
      <c r="A69" s="90"/>
      <c r="B69" s="73" t="s">
        <v>89</v>
      </c>
      <c r="C69" s="74"/>
      <c r="D69" s="75"/>
      <c r="E69" s="94"/>
      <c r="F69" s="52"/>
      <c r="G69" s="43"/>
    </row>
    <row r="70" spans="1:7" s="95" customFormat="1" ht="20.100000000000001" customHeight="1">
      <c r="A70" s="90"/>
      <c r="B70" s="96">
        <v>1</v>
      </c>
      <c r="C70" s="98" t="s">
        <v>90</v>
      </c>
      <c r="D70" s="76" t="s">
        <v>91</v>
      </c>
      <c r="E70" s="94"/>
      <c r="F70" s="52"/>
      <c r="G70" s="43"/>
    </row>
    <row r="71" spans="1:7" s="95" customFormat="1" ht="20.100000000000001" customHeight="1">
      <c r="A71" s="90"/>
      <c r="B71" s="96">
        <v>1</v>
      </c>
      <c r="C71" s="98" t="s">
        <v>92</v>
      </c>
      <c r="D71" s="76" t="s">
        <v>93</v>
      </c>
      <c r="E71" s="94"/>
      <c r="F71" s="52"/>
      <c r="G71" s="43"/>
    </row>
    <row r="72" spans="1:7" s="95" customFormat="1" ht="20.100000000000001" customHeight="1">
      <c r="A72" s="90"/>
      <c r="B72" s="96">
        <v>1</v>
      </c>
      <c r="C72" s="98" t="s">
        <v>49</v>
      </c>
      <c r="D72" s="76" t="s">
        <v>94</v>
      </c>
      <c r="E72" s="94"/>
      <c r="F72" s="52"/>
      <c r="G72" s="43"/>
    </row>
    <row r="73" spans="1:7" s="95" customFormat="1" ht="20.100000000000001" customHeight="1">
      <c r="A73" s="90"/>
      <c r="B73" s="96">
        <v>1</v>
      </c>
      <c r="C73" s="98" t="s">
        <v>50</v>
      </c>
      <c r="D73" s="76" t="s">
        <v>95</v>
      </c>
      <c r="E73" s="94"/>
      <c r="F73" s="52"/>
      <c r="G73" s="43"/>
    </row>
    <row r="74" spans="1:7" s="95" customFormat="1" ht="20.100000000000001" customHeight="1">
      <c r="A74" s="90"/>
      <c r="B74" s="96">
        <v>1</v>
      </c>
      <c r="C74" s="98" t="s">
        <v>96</v>
      </c>
      <c r="D74" s="76" t="s">
        <v>97</v>
      </c>
      <c r="E74" s="94"/>
      <c r="F74" s="52"/>
      <c r="G74" s="43"/>
    </row>
    <row r="75" spans="1:7" s="95" customFormat="1" ht="20.100000000000001" customHeight="1">
      <c r="A75" s="90"/>
      <c r="B75" s="96">
        <v>1</v>
      </c>
      <c r="C75" s="98" t="s">
        <v>51</v>
      </c>
      <c r="D75" s="76"/>
      <c r="E75" s="94"/>
      <c r="F75" s="52"/>
      <c r="G75" s="43"/>
    </row>
    <row r="76" spans="1:7" s="95" customFormat="1" ht="20.100000000000001" customHeight="1">
      <c r="A76" s="90"/>
      <c r="B76" s="96">
        <v>1</v>
      </c>
      <c r="C76" s="98" t="s">
        <v>98</v>
      </c>
      <c r="D76" s="76"/>
      <c r="E76" s="94"/>
      <c r="F76" s="52"/>
      <c r="G76" s="43"/>
    </row>
    <row r="77" spans="1:7" s="95" customFormat="1" ht="20.100000000000001" customHeight="1">
      <c r="A77" s="90"/>
      <c r="B77" s="96">
        <v>1</v>
      </c>
      <c r="C77" s="98" t="s">
        <v>99</v>
      </c>
      <c r="D77" s="76"/>
      <c r="E77" s="94"/>
      <c r="F77" s="52"/>
      <c r="G77" s="43"/>
    </row>
    <row r="78" spans="1:7" s="95" customFormat="1" ht="20.100000000000001" customHeight="1">
      <c r="A78" s="90"/>
      <c r="B78" s="96">
        <v>4</v>
      </c>
      <c r="C78" s="98" t="s">
        <v>100</v>
      </c>
      <c r="D78" s="76"/>
      <c r="E78" s="94"/>
      <c r="F78" s="52"/>
      <c r="G78" s="43"/>
    </row>
    <row r="79" spans="1:7" s="95" customFormat="1" ht="20.100000000000001" customHeight="1">
      <c r="A79" s="90"/>
      <c r="B79" s="96">
        <v>1</v>
      </c>
      <c r="C79" s="98" t="s">
        <v>101</v>
      </c>
      <c r="D79" s="76"/>
      <c r="E79" s="94"/>
      <c r="F79" s="52"/>
      <c r="G79" s="43"/>
    </row>
    <row r="80" spans="1:7" s="95" customFormat="1" ht="20.100000000000001" customHeight="1">
      <c r="A80" s="90"/>
      <c r="B80" s="97">
        <v>13</v>
      </c>
      <c r="C80" s="98"/>
      <c r="D80" s="76"/>
      <c r="E80" s="94"/>
      <c r="F80" s="52"/>
      <c r="G80" s="43"/>
    </row>
    <row r="81" spans="1:7" s="95" customFormat="1" ht="20.100000000000001" customHeight="1">
      <c r="A81" s="90"/>
      <c r="B81" s="90"/>
      <c r="C81" s="23"/>
      <c r="D81" s="45"/>
      <c r="E81" s="94"/>
      <c r="F81" s="52"/>
      <c r="G81" s="43"/>
    </row>
    <row r="82" spans="1:7" s="95" customFormat="1" ht="20.100000000000001" customHeight="1">
      <c r="A82" s="90"/>
      <c r="B82" s="90"/>
      <c r="C82" s="23"/>
      <c r="D82" s="45"/>
      <c r="E82" s="94"/>
      <c r="F82" s="52"/>
      <c r="G82" s="43"/>
    </row>
    <row r="83" spans="1:7" s="95" customFormat="1" ht="20.100000000000001" customHeight="1">
      <c r="A83" s="90"/>
      <c r="B83" s="90"/>
      <c r="C83" s="23"/>
      <c r="D83" s="45"/>
      <c r="E83" s="94"/>
      <c r="F83" s="52"/>
      <c r="G83" s="43"/>
    </row>
    <row r="84" spans="1:7" s="95" customFormat="1" ht="20.100000000000001" customHeight="1">
      <c r="A84" s="90"/>
      <c r="B84" s="90"/>
      <c r="C84" s="23"/>
      <c r="D84" s="45"/>
      <c r="E84" s="94"/>
      <c r="F84" s="52"/>
      <c r="G84" s="43"/>
    </row>
    <row r="85" spans="1:7" ht="20.100000000000001" customHeight="1">
      <c r="A85" s="19"/>
      <c r="B85" s="48"/>
      <c r="C85" s="49" t="s">
        <v>41</v>
      </c>
      <c r="D85" s="19"/>
      <c r="E85" s="19"/>
      <c r="F85" s="19"/>
      <c r="G85" s="19"/>
    </row>
    <row r="86" spans="1:7" ht="20.100000000000001" customHeight="1">
      <c r="A86" s="19"/>
      <c r="B86" s="48"/>
      <c r="C86" s="49" t="s">
        <v>42</v>
      </c>
      <c r="D86" s="19"/>
      <c r="E86" s="19"/>
      <c r="F86" s="19"/>
      <c r="G86" s="19"/>
    </row>
    <row r="87" spans="1:7" ht="20.100000000000001" customHeight="1">
      <c r="A87" s="19"/>
      <c r="B87" s="48"/>
      <c r="C87" s="49" t="s">
        <v>43</v>
      </c>
      <c r="D87" s="19"/>
      <c r="E87" s="19"/>
      <c r="F87" s="19"/>
      <c r="G87" s="19"/>
    </row>
    <row r="88" spans="1:7" ht="20.100000000000001" customHeight="1">
      <c r="A88" s="19"/>
      <c r="B88" s="48"/>
      <c r="C88" s="49" t="s">
        <v>44</v>
      </c>
      <c r="D88" s="19"/>
      <c r="E88" s="19"/>
      <c r="F88" s="19"/>
      <c r="G88" s="19"/>
    </row>
    <row r="89" spans="1:7" ht="20.100000000000001" customHeight="1">
      <c r="A89" s="19"/>
      <c r="B89" s="48"/>
      <c r="C89" s="49"/>
      <c r="D89" s="19"/>
      <c r="E89" s="19"/>
      <c r="F89" s="19"/>
      <c r="G89" s="19"/>
    </row>
    <row r="90" spans="1:7" ht="20.100000000000001" customHeight="1">
      <c r="A90" s="19"/>
      <c r="B90" s="50" t="s">
        <v>20</v>
      </c>
      <c r="C90" s="51" t="s">
        <v>45</v>
      </c>
      <c r="D90" s="19"/>
      <c r="E90" s="19"/>
      <c r="F90" s="19"/>
      <c r="G90" s="19"/>
    </row>
    <row r="91" spans="1:7" ht="20.100000000000001" customHeight="1">
      <c r="A91" s="19"/>
      <c r="B91" s="50"/>
      <c r="C91" s="51" t="s">
        <v>46</v>
      </c>
      <c r="D91" s="19"/>
      <c r="E91" s="19"/>
      <c r="F91" s="19"/>
      <c r="G91" s="19"/>
    </row>
    <row r="92" spans="1:7" ht="20.100000000000001" customHeight="1">
      <c r="A92" s="19"/>
      <c r="B92" s="50"/>
      <c r="C92" s="51" t="s">
        <v>47</v>
      </c>
      <c r="D92" s="19"/>
      <c r="E92" s="19"/>
      <c r="F92" s="19"/>
      <c r="G92" s="19"/>
    </row>
    <row r="93" spans="1:7" ht="20.100000000000001" customHeight="1">
      <c r="A93" s="19"/>
      <c r="B93" s="46"/>
      <c r="C93" s="19"/>
      <c r="D93" s="19"/>
      <c r="E93" s="19"/>
      <c r="F93" s="19"/>
      <c r="G93" s="19"/>
    </row>
    <row r="94" spans="1:7" ht="20.100000000000001" customHeight="1" thickBot="1">
      <c r="A94" s="19"/>
      <c r="B94" s="19" t="s">
        <v>38</v>
      </c>
      <c r="C94" s="47"/>
      <c r="D94" s="19"/>
      <c r="E94" s="19"/>
      <c r="F94" s="19"/>
      <c r="G94" s="19"/>
    </row>
    <row r="95" spans="1:7" ht="20.100000000000001" customHeight="1">
      <c r="A95" s="19"/>
      <c r="B95" s="19"/>
      <c r="C95" s="19"/>
      <c r="D95" s="19"/>
      <c r="E95" s="19"/>
      <c r="F95" s="19"/>
      <c r="G95" s="19"/>
    </row>
    <row r="96" spans="1:7" ht="20.100000000000001" customHeight="1">
      <c r="A96" s="19"/>
      <c r="B96" s="19"/>
      <c r="C96" s="19"/>
      <c r="D96" s="19"/>
      <c r="E96" s="19"/>
      <c r="F96" s="19"/>
      <c r="G96" s="19"/>
    </row>
    <row r="97" spans="1:7" ht="20.100000000000001" customHeight="1" thickBot="1">
      <c r="A97" s="19"/>
      <c r="B97" s="19" t="s">
        <v>39</v>
      </c>
      <c r="C97" s="47"/>
      <c r="D97" s="19"/>
      <c r="E97" s="19"/>
      <c r="F97" s="19"/>
      <c r="G97" s="19"/>
    </row>
    <row r="98" spans="1:7" ht="20.100000000000001" customHeight="1">
      <c r="A98" s="19"/>
      <c r="B98" s="19"/>
      <c r="C98" s="19"/>
      <c r="D98" s="19"/>
      <c r="E98" s="19"/>
      <c r="F98" s="19"/>
      <c r="G98" s="19"/>
    </row>
    <row r="99" spans="1:7" ht="20.100000000000001" customHeight="1">
      <c r="A99" s="19"/>
      <c r="B99" s="19"/>
      <c r="C99" s="19"/>
      <c r="D99" s="19"/>
      <c r="E99" s="19"/>
      <c r="F99" s="19"/>
      <c r="G99" s="19"/>
    </row>
    <row r="100" spans="1:7" ht="20.100000000000001" customHeight="1" thickBot="1">
      <c r="A100" s="19"/>
      <c r="B100" s="19" t="s">
        <v>15</v>
      </c>
      <c r="C100" s="47"/>
      <c r="D100" s="19"/>
      <c r="E100" s="19"/>
      <c r="F100" s="19"/>
      <c r="G100" s="19"/>
    </row>
    <row r="101" spans="1:7" ht="20.100000000000001" customHeight="1">
      <c r="A101" s="19"/>
      <c r="B101" s="19"/>
      <c r="C101" s="19"/>
      <c r="D101" s="19"/>
      <c r="E101" s="19"/>
      <c r="F101" s="19"/>
      <c r="G101" s="19"/>
    </row>
    <row r="102" spans="1:7" ht="20.100000000000001" customHeight="1">
      <c r="A102" s="19"/>
      <c r="B102" s="19"/>
      <c r="C102" s="19"/>
      <c r="D102" s="19"/>
      <c r="E102" s="19"/>
      <c r="F102" s="19"/>
      <c r="G102" s="19"/>
    </row>
    <row r="103" spans="1:7" ht="20.100000000000001" customHeight="1" thickBot="1">
      <c r="A103" s="19"/>
      <c r="B103" s="19" t="s">
        <v>40</v>
      </c>
      <c r="C103" s="47"/>
      <c r="D103" s="19"/>
      <c r="E103" s="19"/>
      <c r="F103" s="19"/>
      <c r="G103" s="19"/>
    </row>
    <row r="104" spans="1:7" ht="20.100000000000001" customHeight="1">
      <c r="A104" s="19"/>
      <c r="B104" s="19"/>
      <c r="C104" s="19"/>
      <c r="D104" s="19"/>
      <c r="E104" s="19"/>
      <c r="F104" s="19"/>
      <c r="G104" s="19"/>
    </row>
    <row r="105" spans="1:7" ht="20.100000000000001" customHeight="1">
      <c r="A105" s="19"/>
      <c r="B105" s="19"/>
      <c r="C105" s="19"/>
      <c r="D105" s="19"/>
      <c r="E105" s="19"/>
      <c r="F105" s="19"/>
      <c r="G105" s="19"/>
    </row>
    <row r="106" spans="1:7" ht="20.100000000000001" customHeight="1" thickBot="1">
      <c r="A106" s="19"/>
      <c r="B106" s="19" t="s">
        <v>16</v>
      </c>
      <c r="C106" s="47"/>
      <c r="D106" s="19"/>
      <c r="E106" s="19"/>
      <c r="F106" s="19"/>
      <c r="G106" s="19"/>
    </row>
    <row r="107" spans="1:7" ht="20.100000000000001" customHeight="1">
      <c r="A107" s="19"/>
      <c r="B107" s="46"/>
      <c r="C107" s="19"/>
      <c r="D107" s="19"/>
      <c r="E107" s="19"/>
      <c r="F107" s="19"/>
      <c r="G107" s="19"/>
    </row>
    <row r="108" spans="1:7" ht="20.100000000000001" customHeight="1">
      <c r="A108" s="19"/>
      <c r="B108" s="46"/>
      <c r="C108" s="19"/>
      <c r="D108" s="19"/>
      <c r="E108" s="19"/>
      <c r="F108" s="19"/>
      <c r="G108" s="19"/>
    </row>
    <row r="109" spans="1:7" ht="20.100000000000001" customHeight="1">
      <c r="A109" s="19"/>
      <c r="B109" s="46"/>
      <c r="C109" s="19"/>
      <c r="D109" s="19"/>
      <c r="E109" s="19"/>
      <c r="F109" s="19"/>
      <c r="G109" s="19"/>
    </row>
  </sheetData>
  <mergeCells count="9">
    <mergeCell ref="E19:F19"/>
    <mergeCell ref="B69:D69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2024-03-23T19:29:12Z</cp:lastPrinted>
  <dcterms:created xsi:type="dcterms:W3CDTF">2023-01-26T13:28:36Z</dcterms:created>
  <dcterms:modified xsi:type="dcterms:W3CDTF">2024-03-23T19:45:26Z</dcterms:modified>
</cp:coreProperties>
</file>