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MNIHOSPITAL\"/>
    </mc:Choice>
  </mc:AlternateContent>
  <xr:revisionPtr revIDLastSave="0" documentId="13_ncr:1_{A75E2F55-1BF4-4F01-A67D-C9E3EACE6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CEMENTO " sheetId="2" r:id="rId2"/>
  </sheets>
  <definedNames>
    <definedName name="_xlnm.Print_Area" localSheetId="1">'CEMENTO '!$A$1:$H$42</definedName>
    <definedName name="_xlnm.Print_Area" localSheetId="0">Hoja1!$A$2:$G$103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8" i="1"/>
  <c r="H24" i="2"/>
  <c r="H25" i="2" s="1"/>
  <c r="H26" i="2" s="1"/>
  <c r="C7" i="2"/>
  <c r="B69" i="1"/>
  <c r="H27" i="2" l="1"/>
  <c r="G25" i="1"/>
  <c r="G26" i="1"/>
  <c r="G27" i="1"/>
  <c r="G28" i="1"/>
  <c r="G29" i="1"/>
  <c r="G30" i="1"/>
  <c r="G31" i="1"/>
  <c r="G24" i="1" l="1"/>
  <c r="G39" i="1" s="1"/>
  <c r="G40" i="1" s="1"/>
  <c r="G41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7" authorId="0" shapeId="0" xr:uid="{6FD49DA3-2664-4314-BDCF-F250B796B38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378495EC-DBF2-463E-B0FA-B9223E68363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<sst xmlns="http://schemas.openxmlformats.org/spreadsheetml/2006/main" count="173" uniqueCount="127">
  <si>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</si>
  <si>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</si>
  <si>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</si>
  <si>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</si>
  <si>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</si>
  <si>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</si>
  <si>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</si>
  <si>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</si>
  <si>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</si>
  <si>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</si>
  <si>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</si>
  <si>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</si>
  <si>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</si>
  <si>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</si>
  <si>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</si>
  <si>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</si>
  <si>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</si>
  <si>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</si>
  <si>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</si>
  <si>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</si>
  <si>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</si>
  <si>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</si>
  <si>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</si>
  <si>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</si>
  <si>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</si>
  <si>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</si>
  <si>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</si>
  <si>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</si>
  <si>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</si>
  <si>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</si>
  <si>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</si>
  <si>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</si>
  <si>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</si>
  <si>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</si>
  <si>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</si>
  <si>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TOTAL</t>
  </si>
  <si>
    <t>CANTIDAD</t>
  </si>
  <si>
    <t xml:space="preserve">RECIBIDO </t>
  </si>
  <si>
    <t xml:space="preserve">ENTREGADO </t>
  </si>
  <si>
    <t xml:space="preserve">VERIFICADO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</si>
  <si>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</si>
  <si>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</si>
  <si>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</si>
  <si>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</si>
  <si>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</si>
  <si>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</si>
  <si>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</si>
  <si>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DESCRIPCION</t>
  </si>
  <si>
    <t>GUBIA</t>
  </si>
  <si>
    <t>MARTILLO</t>
  </si>
  <si>
    <t>SEPARADORES HOMMAN MEDIANOS</t>
  </si>
  <si>
    <t>PASADOR DE ALAMBRE</t>
  </si>
  <si>
    <t>DR. GALARZA</t>
  </si>
  <si>
    <t>7:00AM</t>
  </si>
  <si>
    <t>CURETA</t>
  </si>
  <si>
    <t>IVA 15%</t>
  </si>
  <si>
    <t>172.037</t>
  </si>
  <si>
    <t>200214895</t>
  </si>
  <si>
    <t>PROTESIS THOMPSON # 37</t>
  </si>
  <si>
    <t>172.038</t>
  </si>
  <si>
    <t>S6613</t>
  </si>
  <si>
    <t>PROTESIS THOMPSON # 38</t>
  </si>
  <si>
    <t>172.039</t>
  </si>
  <si>
    <t>NO.D-8</t>
  </si>
  <si>
    <t>PROTESIS THOMPSON # 39</t>
  </si>
  <si>
    <t>172.040</t>
  </si>
  <si>
    <t>18A8922</t>
  </si>
  <si>
    <t>PROTESIS THOMPSON # 40</t>
  </si>
  <si>
    <t>172.041</t>
  </si>
  <si>
    <t>210227506</t>
  </si>
  <si>
    <t>PROTESIS THOMPSON # 41</t>
  </si>
  <si>
    <t>172.042</t>
  </si>
  <si>
    <t>18B5310</t>
  </si>
  <si>
    <t>PROTESIS THOMPSON # 42</t>
  </si>
  <si>
    <t>172.043</t>
  </si>
  <si>
    <t>210227508</t>
  </si>
  <si>
    <t>PROTESIS THOMPSON # 43</t>
  </si>
  <si>
    <t>172.044</t>
  </si>
  <si>
    <t>18B5212</t>
  </si>
  <si>
    <t>PROTESIS THOMPSON # 44</t>
  </si>
  <si>
    <t>172.045</t>
  </si>
  <si>
    <t>18A0431</t>
  </si>
  <si>
    <t>PROTESIS THOMPSON # 45</t>
  </si>
  <si>
    <t>172.046</t>
  </si>
  <si>
    <t>18A0432</t>
  </si>
  <si>
    <t>PROTESIS THOMPSON # 46</t>
  </si>
  <si>
    <t>172.047</t>
  </si>
  <si>
    <t>18A0433</t>
  </si>
  <si>
    <t>PROTESIS THOMPSON # 47</t>
  </si>
  <si>
    <t>172.048</t>
  </si>
  <si>
    <t>18B5313</t>
  </si>
  <si>
    <t>PROTESIS THOMPSON # 48</t>
  </si>
  <si>
    <t>172.049</t>
  </si>
  <si>
    <t>PROTESIS THOMPSON # 49</t>
  </si>
  <si>
    <t>172.051</t>
  </si>
  <si>
    <t>PROTESIS THOMPSON # 51</t>
  </si>
  <si>
    <t>172.053</t>
  </si>
  <si>
    <t>PROTESIS THOMPSON # 53</t>
  </si>
  <si>
    <t>INSTRUMENTAL PROTESIS THOMPSON # 1</t>
  </si>
  <si>
    <t>SEPARADORES DE RICHARDSON</t>
  </si>
  <si>
    <t>SEPARADORES HOMMAN ANCHOS</t>
  </si>
  <si>
    <t>SEPARADORES HOMMAN FINOS</t>
  </si>
  <si>
    <t>SEPARADORES DE BENNET</t>
  </si>
  <si>
    <t>DISECTORES DE COOB</t>
  </si>
  <si>
    <t>OSTEOTOMOS</t>
  </si>
  <si>
    <t>SEPARADOR TRINCHE</t>
  </si>
  <si>
    <t>GANCHO DE LAMBOTTE</t>
  </si>
  <si>
    <t>TIRABUZON</t>
  </si>
  <si>
    <t>CUCHARETA DOBLE</t>
  </si>
  <si>
    <t>RASPA PEQUEÑA</t>
  </si>
  <si>
    <t>INICIADOR</t>
  </si>
  <si>
    <t>CINCEL DE CAJA</t>
  </si>
  <si>
    <t>RASPA THOMPSON</t>
  </si>
  <si>
    <t>RASPA DE PUTTY</t>
  </si>
  <si>
    <t>IMPACTOR DE CABEZA</t>
  </si>
  <si>
    <t>VARILLAS</t>
  </si>
  <si>
    <t>JUEGO PROBADOR DE CABEZAS</t>
  </si>
  <si>
    <t>ROLLO DE ALAMBRE</t>
  </si>
  <si>
    <t>POSICIONADOR PLASTICO NEGRO</t>
  </si>
  <si>
    <t>HOJAS DE SIERRA</t>
  </si>
  <si>
    <t xml:space="preserve">INTERCAMBIADOR DE BATERIAS </t>
  </si>
  <si>
    <t>SIERRA GRIS OSCURA</t>
  </si>
  <si>
    <t>BATERIAS NEGRA #1 Y #2</t>
  </si>
  <si>
    <t>BANDEJA VERDE</t>
  </si>
  <si>
    <t xml:space="preserve"> G1A40 BONE CEMENT</t>
  </si>
  <si>
    <t>FECHA DE CADUCIDAD</t>
  </si>
  <si>
    <t>DEPARADORES DE HIBS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</si>
</sst>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;&quot;$&quot;\-#,##0.00"/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69" formatCode="0.000"/>
    <numFmt numFmtId="170" formatCode="_-* #,##0.00_-;\-* #,##0.00_-;_-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1"/>
      <color indexed="8"/>
      <name val="宋体"/>
      <charset val="134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90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3" fillId="0" borderId="0"/>
    <xf numFmtId="4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0" fontId="3" fillId="0" borderId="0"/>
    <xf numFmtId="0" fontId="26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8" fillId="0" borderId="0"/>
    <xf numFmtId="0" fontId="26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0" fontId="24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168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wrapText="1"/>
    </xf>
    <xf numFmtId="44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7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0" fontId="13" fillId="0" borderId="0" xfId="1" applyFont="1" applyAlignment="1">
      <alignment wrapText="1"/>
    </xf>
    <xf numFmtId="7" fontId="13" fillId="0" borderId="0" xfId="3" applyNumberFormat="1" applyFont="1" applyBorder="1" applyAlignment="1"/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0" fontId="7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4" fontId="13" fillId="0" borderId="1" xfId="3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169" fontId="7" fillId="0" borderId="1" xfId="1" applyNumberFormat="1" applyFont="1" applyBorder="1" applyAlignment="1">
      <alignment horizontal="center" shrinkToFit="1"/>
    </xf>
    <xf numFmtId="0" fontId="12" fillId="0" borderId="1" xfId="0" applyFont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shrinkToFit="1"/>
    </xf>
    <xf numFmtId="169" fontId="7" fillId="0" borderId="1" xfId="1" applyNumberFormat="1" applyFont="1" applyBorder="1" applyAlignment="1">
      <alignment horizontal="left" shrinkToFit="1"/>
    </xf>
    <xf numFmtId="49" fontId="7" fillId="0" borderId="1" xfId="1" applyNumberFormat="1" applyFont="1" applyBorder="1" applyAlignment="1">
      <alignment horizontal="center" shrinkToFit="1"/>
    </xf>
    <xf numFmtId="0" fontId="7" fillId="0" borderId="1" xfId="1" applyFont="1" applyBorder="1" applyAlignment="1">
      <alignment horizontal="center" shrinkToFi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 applyProtection="1">
      <alignment horizontal="center" vertical="top" wrapText="1" readingOrder="1"/>
      <protection locked="0"/>
    </xf>
    <xf numFmtId="0" fontId="12" fillId="0" borderId="1" xfId="0" applyFont="1" applyBorder="1" applyAlignment="1" applyProtection="1">
      <alignment horizontal="left" vertical="top" wrapText="1" readingOrder="1"/>
      <protection locked="0"/>
    </xf>
    <xf numFmtId="0" fontId="13" fillId="0" borderId="1" xfId="0" applyFont="1" applyBorder="1" applyAlignment="1" applyProtection="1">
      <alignment horizontal="center" vertical="top" wrapText="1" readingOrder="1"/>
      <protection locked="0"/>
    </xf>
    <xf numFmtId="0" fontId="12" fillId="0" borderId="1" xfId="0" applyFont="1" applyBorder="1" applyAlignment="1" applyProtection="1">
      <alignment vertical="top" wrapText="1" readingOrder="1"/>
      <protection locked="0"/>
    </xf>
    <xf numFmtId="0" fontId="20" fillId="0" borderId="0" xfId="0" applyFont="1" applyAlignment="1">
      <alignment vertical="center" wrapText="1"/>
    </xf>
    <xf numFmtId="0" fontId="7" fillId="2" borderId="1" xfId="0" applyFont="1" applyFill="1" applyBorder="1"/>
    <xf numFmtId="0" fontId="9" fillId="6" borderId="1" xfId="0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9" fillId="2" borderId="17" xfId="0" applyFont="1" applyFill="1" applyBorder="1" applyAlignment="1">
      <alignment horizontal="left" vertical="center"/>
    </xf>
    <xf numFmtId="0" fontId="20" fillId="0" borderId="17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</cellXfs>
  <cellStyles count="490">
    <cellStyle name="Millares 2" xfId="58" xr:uid="{00000000-0005-0000-0000-000000000000}"/>
    <cellStyle name="Millares 2 2" xfId="133" xr:uid="{00000000-0005-0000-0000-000001000000}"/>
    <cellStyle name="Millares 2 2 2" xfId="228" xr:uid="{00000000-0005-0000-0000-000002000000}"/>
    <cellStyle name="Millares 2 2 3" xfId="487" xr:uid="{FED41B5C-C094-426A-8468-68C9A8ECFC52}"/>
    <cellStyle name="Millares 2 3" xfId="182" xr:uid="{00000000-0005-0000-0000-000003000000}"/>
    <cellStyle name="Millares 2 4" xfId="306" xr:uid="{00000000-0005-0000-0000-000004000000}"/>
    <cellStyle name="Millares 2 5" xfId="385" xr:uid="{4168935F-4EC5-46B6-85C7-A121EB20930A}"/>
    <cellStyle name="Millares 3" xfId="446" xr:uid="{09001EB8-206F-4A8C-AFD8-8E55CE50E6A4}"/>
    <cellStyle name="Moneda" xfId="3" builtinId="4"/>
    <cellStyle name="Moneda [0] 2" xfId="4" xr:uid="{00000000-0005-0000-0000-000006000000}"/>
    <cellStyle name="Moneda [0] 2 10" xfId="350" xr:uid="{4CB850A4-A805-4A6E-BC07-27A89038371A}"/>
    <cellStyle name="Moneda [0] 2 2" xfId="19" xr:uid="{00000000-0005-0000-0000-000007000000}"/>
    <cellStyle name="Moneda [0] 2 2 2" xfId="104" xr:uid="{00000000-0005-0000-0000-000008000000}"/>
    <cellStyle name="Moneda [0] 2 2 2 2" xfId="199" xr:uid="{00000000-0005-0000-0000-000009000000}"/>
    <cellStyle name="Moneda [0] 2 2 2 3" xfId="458" xr:uid="{39DCD8FD-6D57-4F28-B9DC-A2A7A14073B3}"/>
    <cellStyle name="Moneda [0] 2 2 3" xfId="149" xr:uid="{00000000-0005-0000-0000-00000A000000}"/>
    <cellStyle name="Moneda [0] 2 2 4" xfId="248" xr:uid="{00000000-0005-0000-0000-00000B000000}"/>
    <cellStyle name="Moneda [0] 2 2 5" xfId="277" xr:uid="{00000000-0005-0000-0000-00000C000000}"/>
    <cellStyle name="Moneda [0] 2 2 6" xfId="326" xr:uid="{E35AD102-D6F7-4D7D-80AF-AD916885F809}"/>
    <cellStyle name="Moneda [0] 2 2 7" xfId="356" xr:uid="{D1826DA6-1C88-4144-A356-43006F83E4EB}"/>
    <cellStyle name="Moneda [0] 2 3" xfId="43" xr:uid="{00000000-0005-0000-0000-00000D000000}"/>
    <cellStyle name="Moneda [0] 2 3 2" xfId="123" xr:uid="{00000000-0005-0000-0000-00000E000000}"/>
    <cellStyle name="Moneda [0] 2 3 2 2" xfId="218" xr:uid="{00000000-0005-0000-0000-00000F000000}"/>
    <cellStyle name="Moneda [0] 2 3 2 3" xfId="453" xr:uid="{9C7AEF58-570D-4168-87FA-ECE6F3B72765}"/>
    <cellStyle name="Moneda [0] 2 3 3" xfId="144" xr:uid="{00000000-0005-0000-0000-000010000000}"/>
    <cellStyle name="Moneda [0] 2 3 4" xfId="242" xr:uid="{00000000-0005-0000-0000-000011000000}"/>
    <cellStyle name="Moneda [0] 2 3 5" xfId="296" xr:uid="{00000000-0005-0000-0000-000012000000}"/>
    <cellStyle name="Moneda [0] 2 3 6" xfId="320" xr:uid="{3AF2BE14-110C-4F11-9CF6-0C2E475CFE53}"/>
    <cellStyle name="Moneda [0] 2 3 7" xfId="375" xr:uid="{5C776C7E-36E2-4AFB-B3FB-B991C911DFFD}"/>
    <cellStyle name="Moneda [0] 2 4" xfId="82" xr:uid="{00000000-0005-0000-0000-000013000000}"/>
    <cellStyle name="Moneda [0] 2 4 2" xfId="90" xr:uid="{00000000-0005-0000-0000-000014000000}"/>
    <cellStyle name="Moneda [0] 2 4 2 2" xfId="190" xr:uid="{00000000-0005-0000-0000-000015000000}"/>
    <cellStyle name="Moneda [0] 2 4 2 3" xfId="428" xr:uid="{C1DFD83B-A29F-4B8D-A0CF-A72F25C71BB1}"/>
    <cellStyle name="Moneda [0] 2 5" xfId="95" xr:uid="{00000000-0005-0000-0000-000016000000}"/>
    <cellStyle name="Moneda [0] 2 5 2" xfId="191" xr:uid="{00000000-0005-0000-0000-000017000000}"/>
    <cellStyle name="Moneda [0] 2 5 3" xfId="449" xr:uid="{83A80FCF-1215-40E7-9BFD-22696E737398}"/>
    <cellStyle name="Moneda [0] 2 6" xfId="141" xr:uid="{00000000-0005-0000-0000-000018000000}"/>
    <cellStyle name="Moneda [0] 2 7" xfId="238" xr:uid="{00000000-0005-0000-0000-000019000000}"/>
    <cellStyle name="Moneda [0] 2 8" xfId="271" xr:uid="{00000000-0005-0000-0000-00001A000000}"/>
    <cellStyle name="Moneda [0] 2 9" xfId="316" xr:uid="{E9469998-73F8-4829-B849-EC4E363993F0}"/>
    <cellStyle name="Moneda [0] 3" xfId="8" xr:uid="{00000000-0005-0000-0000-00001B000000}"/>
    <cellStyle name="Moneda [0] 3 2" xfId="103" xr:uid="{00000000-0005-0000-0000-00001C000000}"/>
    <cellStyle name="Moneda [0] 3 2 2" xfId="198" xr:uid="{00000000-0005-0000-0000-00001D000000}"/>
    <cellStyle name="Moneda [0] 3 2 3" xfId="457" xr:uid="{C3F4E18D-96B6-46DC-A72C-2376CF94A444}"/>
    <cellStyle name="Moneda [0] 3 3" xfId="148" xr:uid="{00000000-0005-0000-0000-00001E000000}"/>
    <cellStyle name="Moneda [0] 3 4" xfId="247" xr:uid="{00000000-0005-0000-0000-00001F000000}"/>
    <cellStyle name="Moneda [0] 3 5" xfId="276" xr:uid="{00000000-0005-0000-0000-000020000000}"/>
    <cellStyle name="Moneda [0] 3 6" xfId="325" xr:uid="{020AB9F8-85BC-4574-B4BE-5610B7CD0100}"/>
    <cellStyle name="Moneda [0] 3 7" xfId="348" xr:uid="{61F58A35-3864-4672-BE00-8B9451051F77}"/>
    <cellStyle name="Moneda [0] 4" xfId="17" xr:uid="{00000000-0005-0000-0000-000021000000}"/>
    <cellStyle name="Moneda [0] 4 2" xfId="28" xr:uid="{00000000-0005-0000-0000-000022000000}"/>
    <cellStyle name="Moneda [0] 4 2 2" xfId="38" xr:uid="{00000000-0005-0000-0000-000023000000}"/>
    <cellStyle name="Moneda [0] 4 2 2 2" xfId="64" xr:uid="{00000000-0005-0000-0000-000024000000}"/>
    <cellStyle name="Moneda [0] 4 2 2 2 2" xfId="84" xr:uid="{00000000-0005-0000-0000-000025000000}"/>
    <cellStyle name="Moneda [0] 4 2 2 2 2 2" xfId="430" xr:uid="{1CD3224D-AE90-45F1-B52C-24ED4FA815E6}"/>
    <cellStyle name="Moneda [0] 4 2 2 2 3" xfId="414" xr:uid="{ED765A59-B873-432D-A802-302B7D038808}"/>
    <cellStyle name="Moneda [0] 4 2 2 3" xfId="77" xr:uid="{00000000-0005-0000-0000-000026000000}"/>
    <cellStyle name="Moneda [0] 4 2 2 3 2" xfId="423" xr:uid="{EED18BF7-3A75-4590-9DD1-D0A4E6F2F5ED}"/>
    <cellStyle name="Moneda [0] 4 2 2 4" xfId="408" xr:uid="{B3645056-F104-4B15-A8FA-25781753857E}"/>
    <cellStyle name="Moneda [0] 4 2 3" xfId="63" xr:uid="{00000000-0005-0000-0000-000027000000}"/>
    <cellStyle name="Moneda [0] 4 2 3 2" xfId="83" xr:uid="{00000000-0005-0000-0000-000028000000}"/>
    <cellStyle name="Moneda [0] 4 2 3 2 2" xfId="429" xr:uid="{25A8234B-1548-4641-A940-2F8D056E668F}"/>
    <cellStyle name="Moneda [0] 4 2 3 3" xfId="413" xr:uid="{E4945133-18C4-41B2-B0BC-1018B9F158D8}"/>
    <cellStyle name="Moneda [0] 4 2 4" xfId="76" xr:uid="{00000000-0005-0000-0000-000029000000}"/>
    <cellStyle name="Moneda [0] 4 2 4 2" xfId="422" xr:uid="{05426A54-8148-494B-B264-357F945C8A53}"/>
    <cellStyle name="Moneda [0] 4 2 5" xfId="407" xr:uid="{111BDF7B-A615-4310-BE00-6E9F242BB69F}"/>
    <cellStyle name="Moneda [0] 4 3" xfId="99" xr:uid="{00000000-0005-0000-0000-00002A000000}"/>
    <cellStyle name="Moneda [0] 4 3 2" xfId="194" xr:uid="{00000000-0005-0000-0000-00002B000000}"/>
    <cellStyle name="Moneda [0] 4 3 3" xfId="452" xr:uid="{5AF3AEB7-0870-4A88-95CC-9C7985AED396}"/>
    <cellStyle name="Moneda [0] 4 4" xfId="143" xr:uid="{00000000-0005-0000-0000-00002C000000}"/>
    <cellStyle name="Moneda [0] 4 5" xfId="241" xr:uid="{00000000-0005-0000-0000-00002D000000}"/>
    <cellStyle name="Moneda [0] 4 6" xfId="272" xr:uid="{00000000-0005-0000-0000-00002E000000}"/>
    <cellStyle name="Moneda [0] 4 7" xfId="319" xr:uid="{B54FC25C-5455-4AE3-91FC-B34FF27ABAE4}"/>
    <cellStyle name="Moneda [0] 4 8" xfId="354" xr:uid="{BA44C911-2ED2-4446-8289-B4A8829F5069}"/>
    <cellStyle name="Moneda [0] 5" xfId="16" xr:uid="{00000000-0005-0000-0000-00002F000000}"/>
    <cellStyle name="Moneda [0] 5 2" xfId="98" xr:uid="{00000000-0005-0000-0000-000030000000}"/>
    <cellStyle name="Moneda [0] 5 2 2" xfId="193" xr:uid="{00000000-0005-0000-0000-000031000000}"/>
    <cellStyle name="Moneda [0] 5 2 3" xfId="473" xr:uid="{CDFCE6CB-7A9D-4ECB-BE67-E18D9CD95093}"/>
    <cellStyle name="Moneda [0] 5 3" xfId="165" xr:uid="{00000000-0005-0000-0000-000032000000}"/>
    <cellStyle name="Moneda [0] 5 4" xfId="270" xr:uid="{00000000-0005-0000-0000-000033000000}"/>
    <cellStyle name="Moneda [0] 5 5" xfId="353" xr:uid="{152F8EA2-CE73-4771-A6C9-ABDADFC24585}"/>
    <cellStyle name="Moneda 10" xfId="25" xr:uid="{00000000-0005-0000-0000-000034000000}"/>
    <cellStyle name="Moneda 10 2" xfId="110" xr:uid="{00000000-0005-0000-0000-000035000000}"/>
    <cellStyle name="Moneda 10 2 2" xfId="205" xr:uid="{00000000-0005-0000-0000-000036000000}"/>
    <cellStyle name="Moneda 10 2 3" xfId="463" xr:uid="{F7E06A08-6C33-42EE-AA56-7C1047CF2030}"/>
    <cellStyle name="Moneda 10 3" xfId="154" xr:uid="{00000000-0005-0000-0000-000037000000}"/>
    <cellStyle name="Moneda 10 4" xfId="253" xr:uid="{00000000-0005-0000-0000-000038000000}"/>
    <cellStyle name="Moneda 10 5" xfId="283" xr:uid="{00000000-0005-0000-0000-000039000000}"/>
    <cellStyle name="Moneda 10 6" xfId="331" xr:uid="{DB989864-3542-4766-AF7F-201BDF384285}"/>
    <cellStyle name="Moneda 10 7" xfId="362" xr:uid="{E4659F7F-C826-4700-A2ED-EE83761F419B}"/>
    <cellStyle name="Moneda 11" xfId="26" xr:uid="{00000000-0005-0000-0000-00003A000000}"/>
    <cellStyle name="Moneda 11 2" xfId="111" xr:uid="{00000000-0005-0000-0000-00003B000000}"/>
    <cellStyle name="Moneda 11 2 2" xfId="206" xr:uid="{00000000-0005-0000-0000-00003C000000}"/>
    <cellStyle name="Moneda 11 2 3" xfId="464" xr:uid="{31A35333-7E25-4B8A-8F03-6FC9AA825B22}"/>
    <cellStyle name="Moneda 11 3" xfId="155" xr:uid="{00000000-0005-0000-0000-00003D000000}"/>
    <cellStyle name="Moneda 11 4" xfId="254" xr:uid="{00000000-0005-0000-0000-00003E000000}"/>
    <cellStyle name="Moneda 11 5" xfId="284" xr:uid="{00000000-0005-0000-0000-00003F000000}"/>
    <cellStyle name="Moneda 11 6" xfId="332" xr:uid="{5600819F-FF76-4716-8A84-4916599D7A21}"/>
    <cellStyle name="Moneda 11 7" xfId="363" xr:uid="{BC941A61-14CD-4975-A457-386AF8F16681}"/>
    <cellStyle name="Moneda 12" xfId="31" xr:uid="{00000000-0005-0000-0000-000040000000}"/>
    <cellStyle name="Moneda 12 2" xfId="113" xr:uid="{00000000-0005-0000-0000-000041000000}"/>
    <cellStyle name="Moneda 12 2 2" xfId="208" xr:uid="{00000000-0005-0000-0000-000042000000}"/>
    <cellStyle name="Moneda 12 2 3" xfId="465" xr:uid="{427A3066-9FD6-40D9-B6BD-7F6D3D09833E}"/>
    <cellStyle name="Moneda 12 3" xfId="156" xr:uid="{00000000-0005-0000-0000-000043000000}"/>
    <cellStyle name="Moneda 12 4" xfId="255" xr:uid="{00000000-0005-0000-0000-000044000000}"/>
    <cellStyle name="Moneda 12 5" xfId="286" xr:uid="{00000000-0005-0000-0000-000045000000}"/>
    <cellStyle name="Moneda 12 6" xfId="333" xr:uid="{024F9A10-B082-4AB9-A8BD-F3696AFCC9AA}"/>
    <cellStyle name="Moneda 12 7" xfId="365" xr:uid="{6FFA1E7E-EC38-4B22-B9FE-50AF6143C8CD}"/>
    <cellStyle name="Moneda 13" xfId="30" xr:uid="{00000000-0005-0000-0000-000046000000}"/>
    <cellStyle name="Moneda 13 2" xfId="112" xr:uid="{00000000-0005-0000-0000-000047000000}"/>
    <cellStyle name="Moneda 13 2 2" xfId="207" xr:uid="{00000000-0005-0000-0000-000048000000}"/>
    <cellStyle name="Moneda 13 2 3" xfId="466" xr:uid="{2B4BABC9-6C7C-4A0D-B2F8-C2AD09C283BF}"/>
    <cellStyle name="Moneda 13 3" xfId="157" xr:uid="{00000000-0005-0000-0000-000049000000}"/>
    <cellStyle name="Moneda 13 4" xfId="256" xr:uid="{00000000-0005-0000-0000-00004A000000}"/>
    <cellStyle name="Moneda 13 5" xfId="285" xr:uid="{00000000-0005-0000-0000-00004B000000}"/>
    <cellStyle name="Moneda 13 6" xfId="334" xr:uid="{658C3030-D80C-4A1D-9CE3-F5AF09000524}"/>
    <cellStyle name="Moneda 13 7" xfId="364" xr:uid="{6C41DB30-01B6-4978-8CA0-F7505ED236ED}"/>
    <cellStyle name="Moneda 14" xfId="33" xr:uid="{00000000-0005-0000-0000-00004C000000}"/>
    <cellStyle name="Moneda 14 2" xfId="115" xr:uid="{00000000-0005-0000-0000-00004D000000}"/>
    <cellStyle name="Moneda 14 2 2" xfId="210" xr:uid="{00000000-0005-0000-0000-00004E000000}"/>
    <cellStyle name="Moneda 14 2 3" xfId="461" xr:uid="{F5F44708-07B0-42DD-ACF2-52F98106EB82}"/>
    <cellStyle name="Moneda 14 3" xfId="152" xr:uid="{00000000-0005-0000-0000-00004F000000}"/>
    <cellStyle name="Moneda 14 4" xfId="251" xr:uid="{00000000-0005-0000-0000-000050000000}"/>
    <cellStyle name="Moneda 14 5" xfId="288" xr:uid="{00000000-0005-0000-0000-000051000000}"/>
    <cellStyle name="Moneda 14 6" xfId="329" xr:uid="{4FD1302B-9819-4F2D-94B4-E238DB249C3D}"/>
    <cellStyle name="Moneda 14 7" xfId="367" xr:uid="{8EEBD639-72AD-4BDA-A638-17FFC346B898}"/>
    <cellStyle name="Moneda 15" xfId="32" xr:uid="{00000000-0005-0000-0000-000052000000}"/>
    <cellStyle name="Moneda 15 2" xfId="114" xr:uid="{00000000-0005-0000-0000-000053000000}"/>
    <cellStyle name="Moneda 15 2 2" xfId="209" xr:uid="{00000000-0005-0000-0000-000054000000}"/>
    <cellStyle name="Moneda 15 2 3" xfId="467" xr:uid="{57EE2356-EE9A-47C8-9183-788383A304CE}"/>
    <cellStyle name="Moneda 15 3" xfId="158" xr:uid="{00000000-0005-0000-0000-000055000000}"/>
    <cellStyle name="Moneda 15 4" xfId="257" xr:uid="{00000000-0005-0000-0000-000056000000}"/>
    <cellStyle name="Moneda 15 5" xfId="287" xr:uid="{00000000-0005-0000-0000-000057000000}"/>
    <cellStyle name="Moneda 15 6" xfId="335" xr:uid="{194C378F-B64C-4408-A2BC-25D10FB309A6}"/>
    <cellStyle name="Moneda 15 7" xfId="366" xr:uid="{7B96382A-7095-44FF-AF16-4BC1E818B059}"/>
    <cellStyle name="Moneda 16" xfId="34" xr:uid="{00000000-0005-0000-0000-000058000000}"/>
    <cellStyle name="Moneda 16 2" xfId="116" xr:uid="{00000000-0005-0000-0000-000059000000}"/>
    <cellStyle name="Moneda 16 2 2" xfId="211" xr:uid="{00000000-0005-0000-0000-00005A000000}"/>
    <cellStyle name="Moneda 16 2 3" xfId="468" xr:uid="{B7E50BF3-D4F9-47EE-9401-DCA328AE1682}"/>
    <cellStyle name="Moneda 16 3" xfId="159" xr:uid="{00000000-0005-0000-0000-00005B000000}"/>
    <cellStyle name="Moneda 16 4" xfId="258" xr:uid="{00000000-0005-0000-0000-00005C000000}"/>
    <cellStyle name="Moneda 16 5" xfId="289" xr:uid="{00000000-0005-0000-0000-00005D000000}"/>
    <cellStyle name="Moneda 16 6" xfId="336" xr:uid="{9CBB9A6A-1E91-4C71-BEAD-870EEEA1E483}"/>
    <cellStyle name="Moneda 16 7" xfId="368" xr:uid="{F69CEB45-0B0C-4F18-B44E-9F1E5844E349}"/>
    <cellStyle name="Moneda 17" xfId="35" xr:uid="{00000000-0005-0000-0000-00005E000000}"/>
    <cellStyle name="Moneda 17 2" xfId="117" xr:uid="{00000000-0005-0000-0000-00005F000000}"/>
    <cellStyle name="Moneda 17 2 2" xfId="212" xr:uid="{00000000-0005-0000-0000-000060000000}"/>
    <cellStyle name="Moneda 17 2 3" xfId="469" xr:uid="{C0B83330-5336-4915-B0B6-D35C97DC63C4}"/>
    <cellStyle name="Moneda 17 3" xfId="160" xr:uid="{00000000-0005-0000-0000-000061000000}"/>
    <cellStyle name="Moneda 17 4" xfId="259" xr:uid="{00000000-0005-0000-0000-000062000000}"/>
    <cellStyle name="Moneda 17 5" xfId="290" xr:uid="{00000000-0005-0000-0000-000063000000}"/>
    <cellStyle name="Moneda 17 6" xfId="337" xr:uid="{87C4339E-A19C-462C-A52A-CDDC83DD0D8B}"/>
    <cellStyle name="Moneda 17 7" xfId="369" xr:uid="{700AE787-62D1-4BB1-80D4-8537A5C77548}"/>
    <cellStyle name="Moneda 18" xfId="37" xr:uid="{00000000-0005-0000-0000-000064000000}"/>
    <cellStyle name="Moneda 18 2" xfId="118" xr:uid="{00000000-0005-0000-0000-000065000000}"/>
    <cellStyle name="Moneda 18 2 2" xfId="213" xr:uid="{00000000-0005-0000-0000-000066000000}"/>
    <cellStyle name="Moneda 18 2 3" xfId="470" xr:uid="{B92DDBA1-1724-46E0-8AE0-5DB8E43F0CE1}"/>
    <cellStyle name="Moneda 18 3" xfId="161" xr:uid="{00000000-0005-0000-0000-000067000000}"/>
    <cellStyle name="Moneda 18 4" xfId="260" xr:uid="{00000000-0005-0000-0000-000068000000}"/>
    <cellStyle name="Moneda 18 5" xfId="291" xr:uid="{00000000-0005-0000-0000-000069000000}"/>
    <cellStyle name="Moneda 18 6" xfId="338" xr:uid="{6474C371-CFC5-497E-AD1F-7A94779D3693}"/>
    <cellStyle name="Moneda 18 7" xfId="370" xr:uid="{24A0C2B2-0602-4643-90A0-E0D4085AFC1A}"/>
    <cellStyle name="Moneda 19" xfId="39" xr:uid="{00000000-0005-0000-0000-00006A000000}"/>
    <cellStyle name="Moneda 19 2" xfId="69" xr:uid="{00000000-0005-0000-0000-00006B000000}"/>
    <cellStyle name="Moneda 19 2 2" xfId="89" xr:uid="{00000000-0005-0000-0000-00006C000000}"/>
    <cellStyle name="Moneda 19 2 2 2" xfId="435" xr:uid="{EDA4F415-E9B4-47D8-BD52-1D37FEE3E0D0}"/>
    <cellStyle name="Moneda 19 2 3" xfId="419" xr:uid="{F4D8400B-4A97-4AD7-8E93-E18942EE821F}"/>
    <cellStyle name="Moneda 19 3" xfId="73" xr:uid="{00000000-0005-0000-0000-00006D000000}"/>
    <cellStyle name="Moneda 19 3 2" xfId="421" xr:uid="{6F5FC824-7515-45B9-A8CB-CBE37C611625}"/>
    <cellStyle name="Moneda 19 4" xfId="119" xr:uid="{00000000-0005-0000-0000-00006E000000}"/>
    <cellStyle name="Moneda 19 4 2" xfId="214" xr:uid="{00000000-0005-0000-0000-00006F000000}"/>
    <cellStyle name="Moneda 19 4 3" xfId="474" xr:uid="{D7E58AF5-EF51-40B5-BD0A-A408D455F585}"/>
    <cellStyle name="Moneda 19 5" xfId="169" xr:uid="{00000000-0005-0000-0000-000070000000}"/>
    <cellStyle name="Moneda 19 6" xfId="292" xr:uid="{00000000-0005-0000-0000-000071000000}"/>
    <cellStyle name="Moneda 19 7" xfId="371" xr:uid="{4832B2AB-AAF2-4499-B440-CB2F6E720278}"/>
    <cellStyle name="Moneda 2" xfId="6" xr:uid="{00000000-0005-0000-0000-000072000000}"/>
    <cellStyle name="Moneda 2 2" xfId="7" xr:uid="{00000000-0005-0000-0000-000073000000}"/>
    <cellStyle name="Moneda 2 2 2" xfId="29" xr:uid="{00000000-0005-0000-0000-000074000000}"/>
    <cellStyle name="Moneda 2 2 2 2" xfId="75" xr:uid="{00000000-0005-0000-0000-000075000000}"/>
    <cellStyle name="Moneda 2 2 2 2 2" xfId="189" xr:uid="{00000000-0005-0000-0000-000076000000}"/>
    <cellStyle name="Moneda 2 2 2 2 3" xfId="392" xr:uid="{B7B7102B-8380-4C16-81FF-66F852B96E6D}"/>
    <cellStyle name="Moneda 2 2 3" xfId="20" xr:uid="{00000000-0005-0000-0000-000077000000}"/>
    <cellStyle name="Moneda 2 2 3 2" xfId="166" xr:uid="{00000000-0005-0000-0000-000078000000}"/>
    <cellStyle name="Moneda 2 2 3 3" xfId="357" xr:uid="{7DDE3AD8-652A-4E48-B572-11AF428E45FD}"/>
    <cellStyle name="Moneda 2 2 4" xfId="105" xr:uid="{00000000-0005-0000-0000-000079000000}"/>
    <cellStyle name="Moneda 2 2 4 2" xfId="200" xr:uid="{00000000-0005-0000-0000-00007A000000}"/>
    <cellStyle name="Moneda 2 2 4 3" xfId="459" xr:uid="{1A679D7E-6355-4428-8D97-FC7E591C016C}"/>
    <cellStyle name="Moneda 2 2 5" xfId="150" xr:uid="{00000000-0005-0000-0000-00007B000000}"/>
    <cellStyle name="Moneda 2 2 6" xfId="249" xr:uid="{00000000-0005-0000-0000-00007C000000}"/>
    <cellStyle name="Moneda 2 2 7" xfId="278" xr:uid="{00000000-0005-0000-0000-00007D000000}"/>
    <cellStyle name="Moneda 2 2 8" xfId="327" xr:uid="{E6DAF097-AB89-4DEA-97B8-BF571CCBBEC3}"/>
    <cellStyle name="Moneda 2 3" xfId="96" xr:uid="{00000000-0005-0000-0000-00007E000000}"/>
    <cellStyle name="Moneda 2 3 2" xfId="147" xr:uid="{00000000-0005-0000-0000-00007F000000}"/>
    <cellStyle name="Moneda 2 3 2 2" xfId="394" xr:uid="{E9B13508-AB64-4DB0-8E0F-F7470984DB06}"/>
    <cellStyle name="Moneda 2 3 3" xfId="324" xr:uid="{D7FA8E8C-EB1B-4BFB-8990-79E7BF25AE7F}"/>
    <cellStyle name="Moneda 2 3 3 2" xfId="441" xr:uid="{0849A8AC-2545-4306-BA15-ED2F836CA5F5}"/>
    <cellStyle name="Moneda 2 3 3 3" xfId="401" xr:uid="{ED7D19F3-2C5B-4F29-9433-F5E09EAA566B}"/>
    <cellStyle name="Moneda 2 3 4" xfId="438" xr:uid="{6DA31BD6-856D-4360-8249-C101F844934F}"/>
    <cellStyle name="Moneda 2 3 5" xfId="396" xr:uid="{7291CCA1-FCB5-445B-B930-E32FAAA54BAC}"/>
    <cellStyle name="Moneda 2 4" xfId="235" xr:uid="{00000000-0005-0000-0000-000080000000}"/>
    <cellStyle name="Moneda 2 4 2" xfId="402" xr:uid="{3E5E895A-3757-4FFD-9741-5083C92A85CB}"/>
    <cellStyle name="Moneda 2 4 2 2" xfId="442" xr:uid="{0A199727-E76F-454A-8C34-877B1CB1C380}"/>
    <cellStyle name="Moneda 2 4 3" xfId="437" xr:uid="{B33A71A1-5FFF-46A8-9C19-CECFBD1EB673}"/>
    <cellStyle name="Moneda 2 4 4" xfId="395" xr:uid="{7D83D313-C7B1-4D71-AB46-062FFC7E49B6}"/>
    <cellStyle name="Moneda 2 5" xfId="246" xr:uid="{00000000-0005-0000-0000-000081000000}"/>
    <cellStyle name="Moneda 2 5 2" xfId="393" xr:uid="{25EC6694-F0BE-40BA-8432-1AA74BB72496}"/>
    <cellStyle name="Moneda 2 6" xfId="268" xr:uid="{00000000-0005-0000-0000-000082000000}"/>
    <cellStyle name="Moneda 2 6 2" xfId="448" xr:uid="{AAFD5E63-341A-4DA4-8CDA-938533EE1D86}"/>
    <cellStyle name="Moneda 2 7" xfId="346" xr:uid="{9096E855-021D-4A86-BF55-A592D79F705B}"/>
    <cellStyle name="Moneda 20" xfId="40" xr:uid="{00000000-0005-0000-0000-000083000000}"/>
    <cellStyle name="Moneda 20 2" xfId="120" xr:uid="{00000000-0005-0000-0000-000084000000}"/>
    <cellStyle name="Moneda 20 2 2" xfId="215" xr:uid="{00000000-0005-0000-0000-000085000000}"/>
    <cellStyle name="Moneda 20 2 3" xfId="475" xr:uid="{EF7AB094-AB1E-4A59-BEE6-36732735C47D}"/>
    <cellStyle name="Moneda 20 3" xfId="170" xr:uid="{00000000-0005-0000-0000-000086000000}"/>
    <cellStyle name="Moneda 20 4" xfId="233" xr:uid="{00000000-0005-0000-0000-000087000000}"/>
    <cellStyle name="Moneda 20 5" xfId="293" xr:uid="{00000000-0005-0000-0000-000088000000}"/>
    <cellStyle name="Moneda 20 6" xfId="343" xr:uid="{A9EB395B-4CA6-4DC7-B818-5A9A595E3BA9}"/>
    <cellStyle name="Moneda 20 7" xfId="372" xr:uid="{DBD91606-54EE-44F3-8958-1FC6F06F16B6}"/>
    <cellStyle name="Moneda 21" xfId="44" xr:uid="{00000000-0005-0000-0000-000089000000}"/>
    <cellStyle name="Moneda 21 2" xfId="124" xr:uid="{00000000-0005-0000-0000-00008A000000}"/>
    <cellStyle name="Moneda 21 2 2" xfId="219" xr:uid="{00000000-0005-0000-0000-00008B000000}"/>
    <cellStyle name="Moneda 21 2 3" xfId="478" xr:uid="{4F501C1F-6769-47C7-9768-0CA6C9483E46}"/>
    <cellStyle name="Moneda 21 3" xfId="173" xr:uid="{00000000-0005-0000-0000-00008C000000}"/>
    <cellStyle name="Moneda 21 4" xfId="297" xr:uid="{00000000-0005-0000-0000-00008D000000}"/>
    <cellStyle name="Moneda 21 5" xfId="376" xr:uid="{48D19343-2866-4DEB-84FF-B72D22ACEEB8}"/>
    <cellStyle name="Moneda 22" xfId="41" xr:uid="{00000000-0005-0000-0000-00008E000000}"/>
    <cellStyle name="Moneda 22 2" xfId="121" xr:uid="{00000000-0005-0000-0000-00008F000000}"/>
    <cellStyle name="Moneda 22 2 2" xfId="216" xr:uid="{00000000-0005-0000-0000-000090000000}"/>
    <cellStyle name="Moneda 22 2 3" xfId="476" xr:uid="{EE19B8A9-3086-4490-8477-FA015A847858}"/>
    <cellStyle name="Moneda 22 3" xfId="171" xr:uid="{00000000-0005-0000-0000-000091000000}"/>
    <cellStyle name="Moneda 22 4" xfId="294" xr:uid="{00000000-0005-0000-0000-000092000000}"/>
    <cellStyle name="Moneda 22 5" xfId="373" xr:uid="{07EFF05E-4F64-403B-9214-87B6CD9C31B5}"/>
    <cellStyle name="Moneda 23" xfId="42" xr:uid="{00000000-0005-0000-0000-000093000000}"/>
    <cellStyle name="Moneda 23 2" xfId="122" xr:uid="{00000000-0005-0000-0000-000094000000}"/>
    <cellStyle name="Moneda 23 2 2" xfId="217" xr:uid="{00000000-0005-0000-0000-000095000000}"/>
    <cellStyle name="Moneda 23 2 3" xfId="477" xr:uid="{B7CF5655-D24A-4F7F-8CDD-3B4309E17D4B}"/>
    <cellStyle name="Moneda 23 3" xfId="172" xr:uid="{00000000-0005-0000-0000-000096000000}"/>
    <cellStyle name="Moneda 23 4" xfId="295" xr:uid="{00000000-0005-0000-0000-000097000000}"/>
    <cellStyle name="Moneda 23 5" xfId="374" xr:uid="{50753821-67EE-4D6F-B4A8-6F62663CDF5E}"/>
    <cellStyle name="Moneda 24" xfId="45" xr:uid="{00000000-0005-0000-0000-000098000000}"/>
    <cellStyle name="Moneda 24 2" xfId="125" xr:uid="{00000000-0005-0000-0000-000099000000}"/>
    <cellStyle name="Moneda 24 2 2" xfId="220" xr:uid="{00000000-0005-0000-0000-00009A000000}"/>
    <cellStyle name="Moneda 24 2 3" xfId="479" xr:uid="{F6109ED9-5823-4442-9329-727315ED5B7D}"/>
    <cellStyle name="Moneda 24 3" xfId="174" xr:uid="{00000000-0005-0000-0000-00009B000000}"/>
    <cellStyle name="Moneda 24 4" xfId="298" xr:uid="{00000000-0005-0000-0000-00009C000000}"/>
    <cellStyle name="Moneda 24 5" xfId="377" xr:uid="{AA5CFB5F-5644-4805-AA6C-1A6554CB0F8C}"/>
    <cellStyle name="Moneda 25" xfId="46" xr:uid="{00000000-0005-0000-0000-00009D000000}"/>
    <cellStyle name="Moneda 25 2" xfId="126" xr:uid="{00000000-0005-0000-0000-00009E000000}"/>
    <cellStyle name="Moneda 25 2 2" xfId="221" xr:uid="{00000000-0005-0000-0000-00009F000000}"/>
    <cellStyle name="Moneda 25 2 3" xfId="480" xr:uid="{7C0EE8F6-A7CF-4F7C-83FE-363E32639041}"/>
    <cellStyle name="Moneda 25 3" xfId="175" xr:uid="{00000000-0005-0000-0000-0000A0000000}"/>
    <cellStyle name="Moneda 25 4" xfId="299" xr:uid="{00000000-0005-0000-0000-0000A1000000}"/>
    <cellStyle name="Moneda 25 5" xfId="378" xr:uid="{A4F50AA3-7341-4DD0-A38D-0387C12379BD}"/>
    <cellStyle name="Moneda 26" xfId="47" xr:uid="{00000000-0005-0000-0000-0000A2000000}"/>
    <cellStyle name="Moneda 26 2" xfId="127" xr:uid="{00000000-0005-0000-0000-0000A3000000}"/>
    <cellStyle name="Moneda 26 2 2" xfId="222" xr:uid="{00000000-0005-0000-0000-0000A4000000}"/>
    <cellStyle name="Moneda 26 2 3" xfId="481" xr:uid="{E32EC178-AD01-433A-B2B6-E5122D32CAAE}"/>
    <cellStyle name="Moneda 26 3" xfId="176" xr:uid="{00000000-0005-0000-0000-0000A5000000}"/>
    <cellStyle name="Moneda 26 4" xfId="300" xr:uid="{00000000-0005-0000-0000-0000A6000000}"/>
    <cellStyle name="Moneda 26 5" xfId="379" xr:uid="{F089750F-42F0-4F16-9E8A-E31C15A074CC}"/>
    <cellStyle name="Moneda 27" xfId="51" xr:uid="{00000000-0005-0000-0000-0000A7000000}"/>
    <cellStyle name="Moneda 27 2" xfId="130" xr:uid="{00000000-0005-0000-0000-0000A8000000}"/>
    <cellStyle name="Moneda 27 2 2" xfId="225" xr:uid="{00000000-0005-0000-0000-0000A9000000}"/>
    <cellStyle name="Moneda 27 2 3" xfId="484" xr:uid="{3C362C39-82B2-4CF4-B2A7-86815C42AE16}"/>
    <cellStyle name="Moneda 27 3" xfId="179" xr:uid="{00000000-0005-0000-0000-0000AA000000}"/>
    <cellStyle name="Moneda 27 4" xfId="303" xr:uid="{00000000-0005-0000-0000-0000AB000000}"/>
    <cellStyle name="Moneda 27 5" xfId="382" xr:uid="{061D333E-2D60-4659-9C42-A8F923BBAEDA}"/>
    <cellStyle name="Moneda 28" xfId="49" xr:uid="{00000000-0005-0000-0000-0000AC000000}"/>
    <cellStyle name="Moneda 28 2" xfId="128" xr:uid="{00000000-0005-0000-0000-0000AD000000}"/>
    <cellStyle name="Moneda 28 2 2" xfId="223" xr:uid="{00000000-0005-0000-0000-0000AE000000}"/>
    <cellStyle name="Moneda 28 2 3" xfId="482" xr:uid="{38D26902-F28C-4841-8274-3D27E68CB3B7}"/>
    <cellStyle name="Moneda 28 3" xfId="177" xr:uid="{00000000-0005-0000-0000-0000AF000000}"/>
    <cellStyle name="Moneda 28 4" xfId="301" xr:uid="{00000000-0005-0000-0000-0000B0000000}"/>
    <cellStyle name="Moneda 28 5" xfId="380" xr:uid="{23687122-5400-47CD-B56B-C719E6BF3F8B}"/>
    <cellStyle name="Moneda 29" xfId="50" xr:uid="{00000000-0005-0000-0000-0000B1000000}"/>
    <cellStyle name="Moneda 29 2" xfId="129" xr:uid="{00000000-0005-0000-0000-0000B2000000}"/>
    <cellStyle name="Moneda 29 2 2" xfId="224" xr:uid="{00000000-0005-0000-0000-0000B3000000}"/>
    <cellStyle name="Moneda 29 2 3" xfId="483" xr:uid="{19BE6852-3434-41AF-BD89-199D432B8327}"/>
    <cellStyle name="Moneda 29 3" xfId="178" xr:uid="{00000000-0005-0000-0000-0000B4000000}"/>
    <cellStyle name="Moneda 29 4" xfId="302" xr:uid="{00000000-0005-0000-0000-0000B5000000}"/>
    <cellStyle name="Moneda 29 5" xfId="381" xr:uid="{0CEC87BA-D499-42E3-ABE5-137B44AC2221}"/>
    <cellStyle name="Moneda 3" xfId="13" xr:uid="{00000000-0005-0000-0000-0000B6000000}"/>
    <cellStyle name="Moneda 3 10" xfId="352" xr:uid="{659C0A08-919C-4880-94AC-29FA7EAAA02E}"/>
    <cellStyle name="Moneda 3 2" xfId="2" xr:uid="{00000000-0005-0000-0000-0000B7000000}"/>
    <cellStyle name="Moneda 3 2 2" xfId="11" xr:uid="{00000000-0005-0000-0000-0000B8000000}"/>
    <cellStyle name="Moneda 3 2 2 2" xfId="48" xr:uid="{00000000-0005-0000-0000-0000B9000000}"/>
    <cellStyle name="Moneda 3 2 2 3" xfId="97" xr:uid="{00000000-0005-0000-0000-0000BA000000}"/>
    <cellStyle name="Moneda 3 2 2 3 2" xfId="192" xr:uid="{00000000-0005-0000-0000-0000BB000000}"/>
    <cellStyle name="Moneda 3 2 2 3 3" xfId="472" xr:uid="{EC20DB36-BC96-457C-AD4F-4C8C9289AAFF}"/>
    <cellStyle name="Moneda 3 2 2 4" xfId="168" xr:uid="{00000000-0005-0000-0000-0000BC000000}"/>
    <cellStyle name="Moneda 3 2 2 5" xfId="269" xr:uid="{00000000-0005-0000-0000-0000BD000000}"/>
    <cellStyle name="Moneda 3 2 2 6" xfId="347" xr:uid="{16FC619C-838C-455B-9273-58E817B0C484}"/>
    <cellStyle name="Moneda 3 2 3" xfId="9" xr:uid="{00000000-0005-0000-0000-0000BE000000}"/>
    <cellStyle name="Moneda 3 2 3 2" xfId="74" xr:uid="{00000000-0005-0000-0000-0000BF000000}"/>
    <cellStyle name="Moneda 3 2 3 2 2" xfId="136" xr:uid="{00000000-0005-0000-0000-0000C0000000}"/>
    <cellStyle name="Moneda 3 2 3 2 2 2" xfId="231" xr:uid="{00000000-0005-0000-0000-0000C1000000}"/>
    <cellStyle name="Moneda 3 2 3 2 3" xfId="188" xr:uid="{00000000-0005-0000-0000-0000C2000000}"/>
    <cellStyle name="Moneda 3 2 3 2 4" xfId="391" xr:uid="{60FF8D87-C682-4470-BF2A-7FDB47F19C5F}"/>
    <cellStyle name="Moneda 3 2 3 3" xfId="27" xr:uid="{00000000-0005-0000-0000-0000C3000000}"/>
    <cellStyle name="Moneda 3 2 3 4" xfId="164" xr:uid="{00000000-0005-0000-0000-0000C4000000}"/>
    <cellStyle name="Moneda 3 2 3 5" xfId="349" xr:uid="{12D501C3-D332-4B60-8FB0-8A43F53A7B26}"/>
    <cellStyle name="Moneda 3 2 4" xfId="397" xr:uid="{7232D53D-9C85-4969-9670-28234AC533D0}"/>
    <cellStyle name="Moneda 3 3" xfId="102" xr:uid="{00000000-0005-0000-0000-0000C5000000}"/>
    <cellStyle name="Moneda 3 3 2" xfId="197" xr:uid="{00000000-0005-0000-0000-0000C6000000}"/>
    <cellStyle name="Moneda 3 3 2 2" xfId="443" xr:uid="{FFF9B325-D64A-40A6-BBC0-08F975A0ECE6}"/>
    <cellStyle name="Moneda 3 3 2 3" xfId="403" xr:uid="{342362A4-23A8-4189-AF9A-A1C54820AF73}"/>
    <cellStyle name="Moneda 3 3 3" xfId="439" xr:uid="{7B309841-D537-44AC-939B-9E2EA10E9AFA}"/>
    <cellStyle name="Moneda 3 3 4" xfId="398" xr:uid="{51580A4D-4762-46C9-9E31-2B01722653A2}"/>
    <cellStyle name="Moneda 3 4" xfId="146" xr:uid="{00000000-0005-0000-0000-0000C7000000}"/>
    <cellStyle name="Moneda 3 4 2" xfId="456" xr:uid="{036958B3-076B-49A0-9BF8-5E4309DE2B7E}"/>
    <cellStyle name="Moneda 3 5" xfId="234" xr:uid="{00000000-0005-0000-0000-0000C8000000}"/>
    <cellStyle name="Moneda 3 6" xfId="267" xr:uid="{00000000-0005-0000-0000-0000C9000000}"/>
    <cellStyle name="Moneda 3 7" xfId="275" xr:uid="{00000000-0005-0000-0000-0000CA000000}"/>
    <cellStyle name="Moneda 3 8" xfId="314" xr:uid="{00000000-0005-0000-0000-0000CB000000}"/>
    <cellStyle name="Moneda 3 9" xfId="323" xr:uid="{FB25EF70-3427-4875-BE53-60D1BB67C399}"/>
    <cellStyle name="Moneda 30" xfId="52" xr:uid="{00000000-0005-0000-0000-0000CC000000}"/>
    <cellStyle name="Moneda 30 2" xfId="65" xr:uid="{00000000-0005-0000-0000-0000CD000000}"/>
    <cellStyle name="Moneda 30 2 2" xfId="85" xr:uid="{00000000-0005-0000-0000-0000CE000000}"/>
    <cellStyle name="Moneda 30 2 2 2" xfId="431" xr:uid="{08E2E838-BB39-4E48-B559-C5999A960265}"/>
    <cellStyle name="Moneda 30 2 3" xfId="415" xr:uid="{CA95BB09-F183-4A5F-9A3A-6E576F05BF9A}"/>
    <cellStyle name="Moneda 30 3" xfId="78" xr:uid="{00000000-0005-0000-0000-0000CF000000}"/>
    <cellStyle name="Moneda 30 3 2" xfId="424" xr:uid="{7ABB5076-B9D5-44AA-962C-B9CF3B6297E8}"/>
    <cellStyle name="Moneda 30 4" xfId="409" xr:uid="{49833548-2211-4919-91E6-9DC5D7FEB72A}"/>
    <cellStyle name="Moneda 31" xfId="53" xr:uid="{00000000-0005-0000-0000-0000D0000000}"/>
    <cellStyle name="Moneda 31 2" xfId="66" xr:uid="{00000000-0005-0000-0000-0000D1000000}"/>
    <cellStyle name="Moneda 31 2 2" xfId="86" xr:uid="{00000000-0005-0000-0000-0000D2000000}"/>
    <cellStyle name="Moneda 31 2 2 2" xfId="432" xr:uid="{21722CC1-8A25-4377-B9CC-30B074C47F88}"/>
    <cellStyle name="Moneda 31 2 3" xfId="416" xr:uid="{16820CD4-9C02-4ECC-91B6-A548136A5754}"/>
    <cellStyle name="Moneda 31 3" xfId="79" xr:uid="{00000000-0005-0000-0000-0000D3000000}"/>
    <cellStyle name="Moneda 31 3 2" xfId="425" xr:uid="{0C09B723-9EB6-4565-8B09-F83870AF3DA5}"/>
    <cellStyle name="Moneda 31 4" xfId="410" xr:uid="{ED8A1C5E-B31E-4DB3-8867-A7291306A0DD}"/>
    <cellStyle name="Moneda 32" xfId="54" xr:uid="{00000000-0005-0000-0000-0000D4000000}"/>
    <cellStyle name="Moneda 32 2" xfId="67" xr:uid="{00000000-0005-0000-0000-0000D5000000}"/>
    <cellStyle name="Moneda 32 2 2" xfId="87" xr:uid="{00000000-0005-0000-0000-0000D6000000}"/>
    <cellStyle name="Moneda 32 2 2 2" xfId="433" xr:uid="{1AE61B62-16DA-4227-A3C9-A1C551A0708D}"/>
    <cellStyle name="Moneda 32 2 3" xfId="417" xr:uid="{035AE47E-A4D4-4D0C-A44B-09228FEA54B5}"/>
    <cellStyle name="Moneda 32 3" xfId="80" xr:uid="{00000000-0005-0000-0000-0000D7000000}"/>
    <cellStyle name="Moneda 32 3 2" xfId="426" xr:uid="{9E126E31-E3B4-42B8-B567-53C71443D0B1}"/>
    <cellStyle name="Moneda 32 4" xfId="411" xr:uid="{D17AAD43-598C-4C7B-A02D-BA6C52221CB8}"/>
    <cellStyle name="Moneda 33" xfId="55" xr:uid="{00000000-0005-0000-0000-0000D8000000}"/>
    <cellStyle name="Moneda 33 2" xfId="68" xr:uid="{00000000-0005-0000-0000-0000D9000000}"/>
    <cellStyle name="Moneda 33 2 2" xfId="88" xr:uid="{00000000-0005-0000-0000-0000DA000000}"/>
    <cellStyle name="Moneda 33 2 2 2" xfId="434" xr:uid="{F1A7DD3C-A93D-4D72-B8AB-76805A2702AE}"/>
    <cellStyle name="Moneda 33 2 3" xfId="418" xr:uid="{46B99374-6976-4927-90EE-9E79CA57DB9D}"/>
    <cellStyle name="Moneda 33 3" xfId="81" xr:uid="{00000000-0005-0000-0000-0000DB000000}"/>
    <cellStyle name="Moneda 33 3 2" xfId="427" xr:uid="{7C467E22-7A46-4FB6-B2AB-873E8482D9BF}"/>
    <cellStyle name="Moneda 33 4" xfId="412" xr:uid="{607C06A6-7374-4535-A958-A3473E27A009}"/>
    <cellStyle name="Moneda 34" xfId="56" xr:uid="{00000000-0005-0000-0000-0000DC000000}"/>
    <cellStyle name="Moneda 34 2" xfId="131" xr:uid="{00000000-0005-0000-0000-0000DD000000}"/>
    <cellStyle name="Moneda 34 2 2" xfId="226" xr:uid="{00000000-0005-0000-0000-0000DE000000}"/>
    <cellStyle name="Moneda 34 2 3" xfId="485" xr:uid="{D6CEB96E-E647-4CA1-9D90-D8251FBE7222}"/>
    <cellStyle name="Moneda 34 3" xfId="180" xr:uid="{00000000-0005-0000-0000-0000DF000000}"/>
    <cellStyle name="Moneda 34 4" xfId="304" xr:uid="{00000000-0005-0000-0000-0000E0000000}"/>
    <cellStyle name="Moneda 34 5" xfId="383" xr:uid="{04D77BDB-A650-4BB7-AF24-903D3B6F52F7}"/>
    <cellStyle name="Moneda 35" xfId="57" xr:uid="{00000000-0005-0000-0000-0000E1000000}"/>
    <cellStyle name="Moneda 35 2" xfId="132" xr:uid="{00000000-0005-0000-0000-0000E2000000}"/>
    <cellStyle name="Moneda 35 2 2" xfId="227" xr:uid="{00000000-0005-0000-0000-0000E3000000}"/>
    <cellStyle name="Moneda 35 2 3" xfId="486" xr:uid="{CB79A6A2-8D23-43BC-989A-DD6690334843}"/>
    <cellStyle name="Moneda 35 3" xfId="181" xr:uid="{00000000-0005-0000-0000-0000E4000000}"/>
    <cellStyle name="Moneda 35 4" xfId="305" xr:uid="{00000000-0005-0000-0000-0000E5000000}"/>
    <cellStyle name="Moneda 35 5" xfId="384" xr:uid="{77D80D48-8FE1-4362-B54A-FADFFD052C52}"/>
    <cellStyle name="Moneda 36" xfId="60" xr:uid="{00000000-0005-0000-0000-0000E6000000}"/>
    <cellStyle name="Moneda 36 2" xfId="135" xr:uid="{00000000-0005-0000-0000-0000E7000000}"/>
    <cellStyle name="Moneda 36 2 2" xfId="230" xr:uid="{00000000-0005-0000-0000-0000E8000000}"/>
    <cellStyle name="Moneda 36 2 3" xfId="489" xr:uid="{8B3AF4DF-9041-4FE1-85B7-38C085CBD55A}"/>
    <cellStyle name="Moneda 36 3" xfId="184" xr:uid="{00000000-0005-0000-0000-0000E9000000}"/>
    <cellStyle name="Moneda 36 4" xfId="308" xr:uid="{00000000-0005-0000-0000-0000EA000000}"/>
    <cellStyle name="Moneda 36 5" xfId="387" xr:uid="{BDAE0013-2611-47E6-AFA2-6E8246002EAB}"/>
    <cellStyle name="Moneda 37" xfId="59" xr:uid="{00000000-0005-0000-0000-0000EB000000}"/>
    <cellStyle name="Moneda 37 2" xfId="134" xr:uid="{00000000-0005-0000-0000-0000EC000000}"/>
    <cellStyle name="Moneda 37 2 2" xfId="229" xr:uid="{00000000-0005-0000-0000-0000ED000000}"/>
    <cellStyle name="Moneda 37 2 3" xfId="488" xr:uid="{65FA8ED3-77E6-4D1E-8C6B-3E848BA07773}"/>
    <cellStyle name="Moneda 37 3" xfId="183" xr:uid="{00000000-0005-0000-0000-0000EE000000}"/>
    <cellStyle name="Moneda 37 4" xfId="307" xr:uid="{00000000-0005-0000-0000-0000EF000000}"/>
    <cellStyle name="Moneda 37 5" xfId="386" xr:uid="{F2DF0A8A-C7A2-43CB-B4CA-C25FC27B1ED3}"/>
    <cellStyle name="Moneda 38" xfId="61" xr:uid="{00000000-0005-0000-0000-0000F0000000}"/>
    <cellStyle name="Moneda 38 2" xfId="185" xr:uid="{00000000-0005-0000-0000-0000F1000000}"/>
    <cellStyle name="Moneda 38 3" xfId="388" xr:uid="{E2C71773-B930-4A6F-9B83-D7C107D40132}"/>
    <cellStyle name="Moneda 39" xfId="62" xr:uid="{00000000-0005-0000-0000-0000F2000000}"/>
    <cellStyle name="Moneda 39 2" xfId="186" xr:uid="{00000000-0005-0000-0000-0000F3000000}"/>
    <cellStyle name="Moneda 39 3" xfId="389" xr:uid="{40A5C7B7-42C5-42AE-BD71-7D5F11C125A4}"/>
    <cellStyle name="Moneda 4" xfId="21" xr:uid="{00000000-0005-0000-0000-0000F4000000}"/>
    <cellStyle name="Moneda 4 2" xfId="71" xr:uid="{00000000-0005-0000-0000-0000F5000000}"/>
    <cellStyle name="Moneda 4 2 2" xfId="420" xr:uid="{86976D0B-896B-478B-80E6-3F601B894050}"/>
    <cellStyle name="Moneda 4 3" xfId="106" xr:uid="{00000000-0005-0000-0000-0000F6000000}"/>
    <cellStyle name="Moneda 4 3 2" xfId="201" xr:uid="{00000000-0005-0000-0000-0000F7000000}"/>
    <cellStyle name="Moneda 4 3 3" xfId="460" xr:uid="{55ED781A-762E-427B-9DB4-ACDBABA82F99}"/>
    <cellStyle name="Moneda 4 4" xfId="151" xr:uid="{00000000-0005-0000-0000-0000F8000000}"/>
    <cellStyle name="Moneda 4 5" xfId="250" xr:uid="{00000000-0005-0000-0000-0000F9000000}"/>
    <cellStyle name="Moneda 4 6" xfId="279" xr:uid="{00000000-0005-0000-0000-0000FA000000}"/>
    <cellStyle name="Moneda 4 7" xfId="328" xr:uid="{D306621A-FB16-42D0-9B78-671489A91F04}"/>
    <cellStyle name="Moneda 4 8" xfId="358" xr:uid="{87E9F532-24F6-44E7-B7ED-702F5FE0CB84}"/>
    <cellStyle name="Moneda 40" xfId="70" xr:uid="{00000000-0005-0000-0000-0000FB000000}"/>
    <cellStyle name="Moneda 40 2" xfId="187" xr:uid="{00000000-0005-0000-0000-0000FC000000}"/>
    <cellStyle name="Moneda 40 3" xfId="390" xr:uid="{6F200FDE-B132-497A-93BF-E958FF96FBCA}"/>
    <cellStyle name="Moneda 41" xfId="93" xr:uid="{00000000-0005-0000-0000-0000FD000000}"/>
    <cellStyle name="Moneda 41 2" xfId="400" xr:uid="{26902550-8A2F-48A0-A1CC-DFDF6091891C}"/>
    <cellStyle name="Moneda 42" xfId="94" xr:uid="{00000000-0005-0000-0000-0000FE000000}"/>
    <cellStyle name="Moneda 42 2" xfId="399" xr:uid="{E2842B14-8BEA-4A69-BA42-534784F826CC}"/>
    <cellStyle name="Moneda 43" xfId="140" xr:uid="{00000000-0005-0000-0000-0000FF000000}"/>
    <cellStyle name="Moneda 43 2" xfId="406" xr:uid="{11E61238-1190-4B48-9EE6-DFD9F90E3E1E}"/>
    <cellStyle name="Moneda 44" xfId="139" xr:uid="{00000000-0005-0000-0000-000000010000}"/>
    <cellStyle name="Moneda 44 2" xfId="447" xr:uid="{98BF0B3C-7254-4980-B3CD-BD13DFBBDAAF}"/>
    <cellStyle name="Moneda 45" xfId="163" xr:uid="{00000000-0005-0000-0000-000001010000}"/>
    <cellStyle name="Moneda 45 2" xfId="471" xr:uid="{7F6B136D-DCAF-4CCE-8AEB-694E3815CEE3}"/>
    <cellStyle name="Moneda 46" xfId="162" xr:uid="{00000000-0005-0000-0000-000002010000}"/>
    <cellStyle name="Moneda 47" xfId="232" xr:uid="{00000000-0005-0000-0000-000003010000}"/>
    <cellStyle name="Moneda 48" xfId="237" xr:uid="{00000000-0005-0000-0000-000004010000}"/>
    <cellStyle name="Moneda 49" xfId="236" xr:uid="{00000000-0005-0000-0000-000005010000}"/>
    <cellStyle name="Moneda 5" xfId="10" xr:uid="{00000000-0005-0000-0000-000006010000}"/>
    <cellStyle name="Moneda 5 2" xfId="100" xr:uid="{00000000-0005-0000-0000-000007010000}"/>
    <cellStyle name="Moneda 5 2 2" xfId="195" xr:uid="{00000000-0005-0000-0000-000008010000}"/>
    <cellStyle name="Moneda 5 2 3" xfId="451" xr:uid="{96378A21-5FAB-4172-AC30-61D6D96FE872}"/>
    <cellStyle name="Moneda 5 3" xfId="142" xr:uid="{00000000-0005-0000-0000-000009010000}"/>
    <cellStyle name="Moneda 5 4" xfId="240" xr:uid="{00000000-0005-0000-0000-00000A010000}"/>
    <cellStyle name="Moneda 5 5" xfId="273" xr:uid="{00000000-0005-0000-0000-00000B010000}"/>
    <cellStyle name="Moneda 5 6" xfId="318" xr:uid="{FFE1DD93-CCF1-40C1-A29C-D17E16C3B823}"/>
    <cellStyle name="Moneda 5 7" xfId="351" xr:uid="{64F71AE7-B978-49B8-9D7C-A859247AC754}"/>
    <cellStyle name="Moneda 50" xfId="245" xr:uid="{00000000-0005-0000-0000-00000C010000}"/>
    <cellStyle name="Moneda 51" xfId="261" xr:uid="{00000000-0005-0000-0000-00000D010000}"/>
    <cellStyle name="Moneda 52" xfId="263" xr:uid="{00000000-0005-0000-0000-00000E010000}"/>
    <cellStyle name="Moneda 53" xfId="262" xr:uid="{00000000-0005-0000-0000-00000F010000}"/>
    <cellStyle name="Moneda 54" xfId="264" xr:uid="{00000000-0005-0000-0000-000010010000}"/>
    <cellStyle name="Moneda 55" xfId="315" xr:uid="{11C2F938-CBE0-4B7F-8AEB-E969F6535312}"/>
    <cellStyle name="Moneda 56" xfId="339" xr:uid="{E25C933D-AECE-46C1-8F1A-2A06DB7EC721}"/>
    <cellStyle name="Moneda 57" xfId="340" xr:uid="{99E41D0E-5734-47FD-9E26-88B2357F2ACA}"/>
    <cellStyle name="Moneda 58" xfId="341" xr:uid="{EE589258-365A-4A31-9D3C-D9DF8BB7D1B1}"/>
    <cellStyle name="Moneda 59" xfId="342" xr:uid="{0AB42D9D-ACB1-4327-A33F-6FA449A014D1}"/>
    <cellStyle name="Moneda 6" xfId="22" xr:uid="{00000000-0005-0000-0000-000011010000}"/>
    <cellStyle name="Moneda 6 2" xfId="92" xr:uid="{00000000-0005-0000-0000-000012010000}"/>
    <cellStyle name="Moneda 6 2 2" xfId="405" xr:uid="{F7961948-3856-4223-97B2-9445936E7E04}"/>
    <cellStyle name="Moneda 6 2 2 2" xfId="445" xr:uid="{5E4F9162-BE6B-4D94-BB1E-C61A44955160}"/>
    <cellStyle name="Moneda 6 2 3" xfId="436" xr:uid="{85748C99-E75E-4924-B44F-AC21DA1A642B}"/>
    <cellStyle name="Moneda 6 3" xfId="107" xr:uid="{00000000-0005-0000-0000-000013010000}"/>
    <cellStyle name="Moneda 6 3 2" xfId="202" xr:uid="{00000000-0005-0000-0000-000014010000}"/>
    <cellStyle name="Moneda 6 3 3" xfId="450" xr:uid="{4FB0AB05-6017-4ADE-A048-C3D768AB3835}"/>
    <cellStyle name="Moneda 6 4" xfId="137" xr:uid="{00000000-0005-0000-0000-000015010000}"/>
    <cellStyle name="Moneda 6 5" xfId="239" xr:uid="{00000000-0005-0000-0000-000016010000}"/>
    <cellStyle name="Moneda 6 6" xfId="280" xr:uid="{00000000-0005-0000-0000-000017010000}"/>
    <cellStyle name="Moneda 6 7" xfId="317" xr:uid="{290AAA19-8FC7-467A-9744-3FF85A6C2EF1}"/>
    <cellStyle name="Moneda 6 8" xfId="359" xr:uid="{FEDEDBFF-A973-4A71-8730-DE2A21A90A14}"/>
    <cellStyle name="Moneda 60" xfId="344" xr:uid="{A8760570-3669-4B39-88B0-A29937E3E497}"/>
    <cellStyle name="Moneda 61" xfId="345" xr:uid="{15F4465E-0B03-4B25-B4E1-1CFC8FB2040F}"/>
    <cellStyle name="Moneda 7" xfId="23" xr:uid="{00000000-0005-0000-0000-000018010000}"/>
    <cellStyle name="Moneda 7 2" xfId="91" xr:uid="{00000000-0005-0000-0000-000019010000}"/>
    <cellStyle name="Moneda 7 2 2" xfId="404" xr:uid="{E4ACE19C-0E1B-40ED-A33A-2070625C31F4}"/>
    <cellStyle name="Moneda 7 2 2 2" xfId="444" xr:uid="{F9E8720E-4276-4B78-971A-B9929AACA143}"/>
    <cellStyle name="Moneda 7 2 3" xfId="440" xr:uid="{2A46A641-D41B-4C89-A7C1-26091E7D2C9C}"/>
    <cellStyle name="Moneda 7 3" xfId="108" xr:uid="{00000000-0005-0000-0000-00001A010000}"/>
    <cellStyle name="Moneda 7 3 2" xfId="203" xr:uid="{00000000-0005-0000-0000-00001B010000}"/>
    <cellStyle name="Moneda 7 3 3" xfId="454" xr:uid="{C700F10B-CC83-4692-899D-E878425E0784}"/>
    <cellStyle name="Moneda 7 4" xfId="138" xr:uid="{00000000-0005-0000-0000-00001C010000}"/>
    <cellStyle name="Moneda 7 5" xfId="243" xr:uid="{00000000-0005-0000-0000-00001D010000}"/>
    <cellStyle name="Moneda 7 6" xfId="281" xr:uid="{00000000-0005-0000-0000-00001E010000}"/>
    <cellStyle name="Moneda 7 7" xfId="321" xr:uid="{C2B2FB02-6F1B-43F6-B4CF-350E801376A6}"/>
    <cellStyle name="Moneda 7 8" xfId="360" xr:uid="{4D0F1833-F693-4BE8-A1FA-BCA7D84E0E67}"/>
    <cellStyle name="Moneda 8" xfId="18" xr:uid="{00000000-0005-0000-0000-00001F010000}"/>
    <cellStyle name="Moneda 8 2" xfId="101" xr:uid="{00000000-0005-0000-0000-000020010000}"/>
    <cellStyle name="Moneda 8 2 2" xfId="196" xr:uid="{00000000-0005-0000-0000-000021010000}"/>
    <cellStyle name="Moneda 8 2 3" xfId="455" xr:uid="{2523754F-0F27-40E3-A034-9DF890B8CEDC}"/>
    <cellStyle name="Moneda 8 3" xfId="145" xr:uid="{00000000-0005-0000-0000-000022010000}"/>
    <cellStyle name="Moneda 8 4" xfId="244" xr:uid="{00000000-0005-0000-0000-000023010000}"/>
    <cellStyle name="Moneda 8 5" xfId="274" xr:uid="{00000000-0005-0000-0000-000024010000}"/>
    <cellStyle name="Moneda 8 6" xfId="322" xr:uid="{88B746B3-3379-438E-B147-EA85BC6FEFF7}"/>
    <cellStyle name="Moneda 8 7" xfId="355" xr:uid="{E5C8897D-6180-40C2-ACB8-593C6BFB4953}"/>
    <cellStyle name="Moneda 9" xfId="24" xr:uid="{00000000-0005-0000-0000-000025010000}"/>
    <cellStyle name="Moneda 9 2" xfId="109" xr:uid="{00000000-0005-0000-0000-000026010000}"/>
    <cellStyle name="Moneda 9 2 2" xfId="204" xr:uid="{00000000-0005-0000-0000-000027010000}"/>
    <cellStyle name="Moneda 9 2 3" xfId="462" xr:uid="{8FF0A7FF-3FF4-4236-B008-9E08317EEEA1}"/>
    <cellStyle name="Moneda 9 3" xfId="153" xr:uid="{00000000-0005-0000-0000-000028010000}"/>
    <cellStyle name="Moneda 9 4" xfId="252" xr:uid="{00000000-0005-0000-0000-000029010000}"/>
    <cellStyle name="Moneda 9 5" xfId="282" xr:uid="{00000000-0005-0000-0000-00002A010000}"/>
    <cellStyle name="Moneda 9 6" xfId="330" xr:uid="{2C70B136-8E8E-43EB-BB35-E2FE019B05A3}"/>
    <cellStyle name="Moneda 9 7" xfId="361" xr:uid="{43804E94-99E2-45EB-ABF3-893232932C22}"/>
    <cellStyle name="Normal" xfId="0" builtinId="0"/>
    <cellStyle name="Normal 2" xfId="1" xr:uid="{00000000-0005-0000-0000-00002C010000}"/>
    <cellStyle name="Normal 2 2" xfId="266" xr:uid="{00000000-0005-0000-0000-00002D010000}"/>
    <cellStyle name="Normal 2 2 2" xfId="312" xr:uid="{00000000-0005-0000-0000-00002E010000}"/>
    <cellStyle name="Normal 2 3" xfId="309" xr:uid="{00000000-0005-0000-0000-00002F010000}"/>
    <cellStyle name="Normal 3" xfId="5" xr:uid="{00000000-0005-0000-0000-000030010000}"/>
    <cellStyle name="Normal 3 2" xfId="14" xr:uid="{00000000-0005-0000-0000-000031010000}"/>
    <cellStyle name="Normal 3 3" xfId="15" xr:uid="{00000000-0005-0000-0000-000032010000}"/>
    <cellStyle name="Normal 3 4" xfId="167" xr:uid="{00000000-0005-0000-0000-000033010000}"/>
    <cellStyle name="Normal 4" xfId="36" xr:uid="{00000000-0005-0000-0000-000034010000}"/>
    <cellStyle name="Porcentaje 2" xfId="72" xr:uid="{00000000-0005-0000-0000-000035010000}"/>
    <cellStyle name="Porcentaje 2 2" xfId="313" xr:uid="{00000000-0005-0000-0000-000036010000}"/>
    <cellStyle name="常规 3" xfId="310" xr:uid="{00000000-0005-0000-0000-000037010000}"/>
    <cellStyle name="常规 4" xfId="12" xr:uid="{00000000-0005-0000-0000-000038010000}"/>
    <cellStyle name="常规 5" xfId="311" xr:uid="{00000000-0005-0000-0000-000039010000}"/>
    <cellStyle name="常规_PI2012BMC03" xfId="265" xr:uid="{00000000-0005-0000-0000-00003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41550FA-A568-4964-80FC-A4DD94C3C5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showGridLines="0" tabSelected="1" view="pageBreakPreview" topLeftCell="A56" zoomScaleNormal="100" zoomScaleSheetLayoutView="100" workbookViewId="0">
      <selection activeCell="C74" sqref="C7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4" customWidth="1"/>
    <col min="3" max="3" width="98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7"/>
      <c r="B2" s="28"/>
      <c r="C2" s="87" t="s">
        <v>22</v>
      </c>
      <c r="D2" s="83" t="s">
        <v>21</v>
      </c>
      <c r="E2" s="84"/>
      <c r="F2" s="1"/>
      <c r="G2" s="1"/>
      <c r="H2" s="1"/>
      <c r="I2" s="1"/>
      <c r="J2" s="2"/>
      <c r="K2" s="3"/>
    </row>
    <row r="3" spans="1:14" customFormat="1" ht="20.100000000000001" customHeight="1" thickBot="1">
      <c r="A3" s="32"/>
      <c r="B3" s="33"/>
      <c r="C3" s="88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>
      <c r="A4" s="32"/>
      <c r="B4" s="33"/>
      <c r="C4" s="85" t="s">
        <v>23</v>
      </c>
      <c r="D4" s="89" t="s">
        <v>25</v>
      </c>
      <c r="E4" s="90"/>
      <c r="F4" s="1"/>
      <c r="G4" s="1"/>
      <c r="H4" s="1"/>
      <c r="I4" s="1"/>
      <c r="J4" s="2"/>
      <c r="K4" s="3"/>
    </row>
    <row r="5" spans="1:14" customFormat="1" ht="20.100000000000001" customHeight="1" thickBot="1">
      <c r="A5" s="29"/>
      <c r="B5" s="30"/>
      <c r="C5" s="86"/>
      <c r="D5" s="91" t="s">
        <v>26</v>
      </c>
      <c r="E5" s="92"/>
      <c r="F5" s="4"/>
      <c r="G5" s="4"/>
      <c r="H5" s="4"/>
      <c r="I5" s="4"/>
      <c r="J5" s="4"/>
      <c r="K5" s="4"/>
      <c r="L5" s="82"/>
      <c r="M5" s="82"/>
      <c r="N5" s="6"/>
    </row>
    <row r="6" spans="1:14" ht="20.100000000000001" customHeight="1">
      <c r="A6" s="7"/>
      <c r="B6" s="7"/>
      <c r="C6" s="7"/>
      <c r="D6" s="7"/>
      <c r="E6" s="7"/>
      <c r="L6" s="82"/>
      <c r="M6" s="82"/>
    </row>
    <row r="7" spans="1:14" ht="20.100000000000001" customHeight="1">
      <c r="A7" s="8" t="s">
        <v>0</v>
      </c>
      <c r="B7" s="8"/>
      <c r="C7" s="36">
        <f ca="1">NOW()</f>
        <v>45389.666356018519</v>
      </c>
      <c r="D7" s="8" t="s">
        <v>1</v>
      </c>
      <c r="E7" s="39">
        <v>20240400498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29</v>
      </c>
      <c r="D9" s="11" t="s">
        <v>3</v>
      </c>
      <c r="E9" s="25" t="s">
        <v>31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80" t="s">
        <v>19</v>
      </c>
      <c r="B11" s="81"/>
      <c r="C11" s="10" t="s">
        <v>29</v>
      </c>
      <c r="D11" s="11" t="s">
        <v>20</v>
      </c>
      <c r="E11" s="31" t="s">
        <v>28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30</v>
      </c>
      <c r="D13" s="11" t="s">
        <v>5</v>
      </c>
      <c r="E13" s="10" t="s">
        <v>27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6">
        <v>45390</v>
      </c>
      <c r="D15" s="11" t="s">
        <v>7</v>
      </c>
      <c r="E15" s="13" t="s">
        <v>53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52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5.5" customHeight="1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38" t="s">
        <v>14</v>
      </c>
      <c r="F23" s="37" t="s">
        <v>32</v>
      </c>
      <c r="G23" s="37" t="s">
        <v>33</v>
      </c>
      <c r="L23" s="16"/>
      <c r="M23" s="16"/>
    </row>
    <row r="24" spans="1:13" ht="20.100000000000001" customHeight="1">
      <c r="A24" s="67" t="s">
        <v>56</v>
      </c>
      <c r="B24" s="65" t="s">
        <v>57</v>
      </c>
      <c r="C24" s="68" t="s">
        <v>58</v>
      </c>
      <c r="D24" s="58">
        <v>1</v>
      </c>
      <c r="E24" s="54"/>
      <c r="F24" s="41">
        <v>423.36</v>
      </c>
      <c r="G24" s="41">
        <f t="shared" ref="G24:G38" si="0">D24*F24</f>
        <v>423.36</v>
      </c>
      <c r="L24" s="16"/>
      <c r="M24" s="16"/>
    </row>
    <row r="25" spans="1:13" ht="20.100000000000001" customHeight="1">
      <c r="A25" s="67" t="s">
        <v>59</v>
      </c>
      <c r="B25" s="65" t="s">
        <v>60</v>
      </c>
      <c r="C25" s="68" t="s">
        <v>61</v>
      </c>
      <c r="D25" s="58">
        <v>1</v>
      </c>
      <c r="E25" s="54"/>
      <c r="F25" s="41">
        <v>423.36</v>
      </c>
      <c r="G25" s="41">
        <f t="shared" si="0"/>
        <v>423.36</v>
      </c>
      <c r="L25" s="16"/>
      <c r="M25" s="16"/>
    </row>
    <row r="26" spans="1:13" ht="20.100000000000001" customHeight="1">
      <c r="A26" s="67" t="s">
        <v>62</v>
      </c>
      <c r="B26" s="65" t="s">
        <v>63</v>
      </c>
      <c r="C26" s="68" t="s">
        <v>64</v>
      </c>
      <c r="D26" s="58">
        <v>1</v>
      </c>
      <c r="E26" s="54"/>
      <c r="F26" s="41">
        <v>423.36</v>
      </c>
      <c r="G26" s="41">
        <f t="shared" si="0"/>
        <v>423.36</v>
      </c>
      <c r="L26" s="16"/>
      <c r="M26" s="16"/>
    </row>
    <row r="27" spans="1:13" ht="20.100000000000001" customHeight="1">
      <c r="A27" s="67" t="s">
        <v>65</v>
      </c>
      <c r="B27" s="65" t="s">
        <v>66</v>
      </c>
      <c r="C27" s="68" t="s">
        <v>67</v>
      </c>
      <c r="D27" s="58">
        <v>1</v>
      </c>
      <c r="E27" s="54"/>
      <c r="F27" s="41">
        <v>423.36</v>
      </c>
      <c r="G27" s="41">
        <f t="shared" si="0"/>
        <v>423.36</v>
      </c>
      <c r="L27" s="16"/>
      <c r="M27" s="16"/>
    </row>
    <row r="28" spans="1:13" ht="20.100000000000001" customHeight="1">
      <c r="A28" s="67" t="s">
        <v>68</v>
      </c>
      <c r="B28" s="65" t="s">
        <v>69</v>
      </c>
      <c r="C28" s="68" t="s">
        <v>70</v>
      </c>
      <c r="D28" s="58">
        <v>1</v>
      </c>
      <c r="E28" s="54"/>
      <c r="F28" s="41">
        <v>423.36</v>
      </c>
      <c r="G28" s="41">
        <f t="shared" si="0"/>
        <v>423.36</v>
      </c>
      <c r="L28" s="16"/>
      <c r="M28" s="16"/>
    </row>
    <row r="29" spans="1:13" ht="20.100000000000001" customHeight="1">
      <c r="A29" s="67" t="s">
        <v>71</v>
      </c>
      <c r="B29" s="65" t="s">
        <v>72</v>
      </c>
      <c r="C29" s="68" t="s">
        <v>73</v>
      </c>
      <c r="D29" s="58">
        <v>1</v>
      </c>
      <c r="E29" s="54"/>
      <c r="F29" s="41">
        <v>423.36</v>
      </c>
      <c r="G29" s="41">
        <f t="shared" si="0"/>
        <v>423.36</v>
      </c>
      <c r="L29" s="16"/>
      <c r="M29" s="16"/>
    </row>
    <row r="30" spans="1:13" ht="20.100000000000001" customHeight="1">
      <c r="A30" s="67" t="s">
        <v>74</v>
      </c>
      <c r="B30" s="69" t="s">
        <v>75</v>
      </c>
      <c r="C30" s="68" t="s">
        <v>76</v>
      </c>
      <c r="D30" s="58">
        <v>1</v>
      </c>
      <c r="E30" s="54"/>
      <c r="F30" s="41">
        <v>423.36</v>
      </c>
      <c r="G30" s="41">
        <f t="shared" si="0"/>
        <v>423.36</v>
      </c>
      <c r="L30" s="16"/>
      <c r="M30" s="16"/>
    </row>
    <row r="31" spans="1:13" ht="20.100000000000001" customHeight="1">
      <c r="A31" s="67" t="s">
        <v>77</v>
      </c>
      <c r="B31" s="65" t="s">
        <v>78</v>
      </c>
      <c r="C31" s="68" t="s">
        <v>79</v>
      </c>
      <c r="D31" s="58">
        <v>1</v>
      </c>
      <c r="E31" s="54"/>
      <c r="F31" s="41">
        <v>423.36</v>
      </c>
      <c r="G31" s="41">
        <f t="shared" si="0"/>
        <v>423.36</v>
      </c>
      <c r="L31" s="16"/>
      <c r="M31" s="16"/>
    </row>
    <row r="32" spans="1:13" ht="20.100000000000001" customHeight="1">
      <c r="A32" s="67" t="s">
        <v>80</v>
      </c>
      <c r="B32" s="65" t="s">
        <v>81</v>
      </c>
      <c r="C32" s="68" t="s">
        <v>82</v>
      </c>
      <c r="D32" s="58">
        <v>1</v>
      </c>
      <c r="E32" s="54"/>
      <c r="F32" s="41">
        <v>423.36</v>
      </c>
      <c r="G32" s="41">
        <f t="shared" si="0"/>
        <v>423.36</v>
      </c>
      <c r="L32" s="16"/>
      <c r="M32" s="16"/>
    </row>
    <row r="33" spans="1:13" ht="20.100000000000001" customHeight="1">
      <c r="A33" s="67" t="s">
        <v>83</v>
      </c>
      <c r="B33" s="65" t="s">
        <v>84</v>
      </c>
      <c r="C33" s="68" t="s">
        <v>85</v>
      </c>
      <c r="D33" s="58">
        <v>1</v>
      </c>
      <c r="E33" s="54"/>
      <c r="F33" s="41">
        <v>423.36</v>
      </c>
      <c r="G33" s="41">
        <f t="shared" si="0"/>
        <v>423.36</v>
      </c>
      <c r="L33" s="16"/>
      <c r="M33" s="16"/>
    </row>
    <row r="34" spans="1:13" ht="20.100000000000001" customHeight="1">
      <c r="A34" s="67" t="s">
        <v>86</v>
      </c>
      <c r="B34" s="65" t="s">
        <v>87</v>
      </c>
      <c r="C34" s="68" t="s">
        <v>88</v>
      </c>
      <c r="D34" s="58">
        <v>1</v>
      </c>
      <c r="E34" s="54"/>
      <c r="F34" s="41">
        <v>423.36</v>
      </c>
      <c r="G34" s="41">
        <f t="shared" si="0"/>
        <v>423.36</v>
      </c>
      <c r="L34" s="16"/>
      <c r="M34" s="16"/>
    </row>
    <row r="35" spans="1:13" ht="20.100000000000001" customHeight="1">
      <c r="A35" s="67" t="s">
        <v>89</v>
      </c>
      <c r="B35" s="65" t="s">
        <v>90</v>
      </c>
      <c r="C35" s="68" t="s">
        <v>91</v>
      </c>
      <c r="D35" s="58">
        <v>1</v>
      </c>
      <c r="E35" s="54"/>
      <c r="F35" s="41">
        <v>423.36</v>
      </c>
      <c r="G35" s="41">
        <f t="shared" si="0"/>
        <v>423.36</v>
      </c>
      <c r="L35" s="16"/>
      <c r="M35" s="16"/>
    </row>
    <row r="36" spans="1:13" ht="20.100000000000001" customHeight="1">
      <c r="A36" s="67" t="s">
        <v>92</v>
      </c>
      <c r="B36" s="65" t="s">
        <v>60</v>
      </c>
      <c r="C36" s="68" t="s">
        <v>93</v>
      </c>
      <c r="D36" s="58">
        <v>1</v>
      </c>
      <c r="E36" s="54"/>
      <c r="F36" s="41">
        <v>423.36</v>
      </c>
      <c r="G36" s="41">
        <f t="shared" si="0"/>
        <v>423.36</v>
      </c>
      <c r="L36" s="16"/>
      <c r="M36" s="16"/>
    </row>
    <row r="37" spans="1:13" ht="20.100000000000001" customHeight="1">
      <c r="A37" s="67" t="s">
        <v>94</v>
      </c>
      <c r="B37" s="70">
        <v>221153116</v>
      </c>
      <c r="C37" s="68" t="s">
        <v>95</v>
      </c>
      <c r="D37" s="58">
        <v>1</v>
      </c>
      <c r="E37" s="54"/>
      <c r="F37" s="41">
        <v>423.36</v>
      </c>
      <c r="G37" s="41">
        <f t="shared" si="0"/>
        <v>423.36</v>
      </c>
      <c r="L37" s="16"/>
      <c r="M37" s="16"/>
    </row>
    <row r="38" spans="1:13" ht="20.100000000000001" customHeight="1">
      <c r="A38" s="67" t="s">
        <v>96</v>
      </c>
      <c r="B38" s="70">
        <v>20110725</v>
      </c>
      <c r="C38" s="68" t="s">
        <v>97</v>
      </c>
      <c r="D38" s="58">
        <v>1</v>
      </c>
      <c r="E38" s="54"/>
      <c r="F38" s="41">
        <v>423.36</v>
      </c>
      <c r="G38" s="41">
        <f t="shared" si="0"/>
        <v>423.36</v>
      </c>
      <c r="L38" s="16"/>
      <c r="M38" s="16"/>
    </row>
    <row r="39" spans="1:13" ht="20.100000000000001" customHeight="1">
      <c r="A39" s="55"/>
      <c r="B39" s="55"/>
      <c r="C39" s="23"/>
      <c r="D39" s="47"/>
      <c r="E39" s="19"/>
      <c r="F39" s="42" t="s">
        <v>34</v>
      </c>
      <c r="G39" s="60">
        <f>SUM(G24:G38)</f>
        <v>6350.3999999999987</v>
      </c>
    </row>
    <row r="40" spans="1:13" ht="20.100000000000001" customHeight="1">
      <c r="A40" s="55"/>
      <c r="B40" s="55"/>
      <c r="C40" s="23"/>
      <c r="D40" s="47"/>
      <c r="E40" s="19"/>
      <c r="F40" s="44" t="s">
        <v>55</v>
      </c>
      <c r="G40" s="43">
        <f>G39*15%</f>
        <v>952.55999999999972</v>
      </c>
    </row>
    <row r="41" spans="1:13" ht="20.100000000000001" customHeight="1">
      <c r="A41" s="55"/>
      <c r="B41" s="55"/>
      <c r="C41" s="23"/>
      <c r="D41" s="47"/>
      <c r="E41" s="19"/>
      <c r="F41" s="42" t="s">
        <v>35</v>
      </c>
      <c r="G41" s="43">
        <f>G39+G40</f>
        <v>7302.9599999999982</v>
      </c>
    </row>
    <row r="42" spans="1:13" ht="20.100000000000001" customHeight="1">
      <c r="A42" s="55"/>
      <c r="B42" s="55"/>
      <c r="C42" s="23"/>
      <c r="D42" s="47"/>
      <c r="E42" s="19"/>
      <c r="F42" s="45"/>
      <c r="G42" s="46"/>
    </row>
    <row r="43" spans="1:13" ht="20.100000000000001" customHeight="1">
      <c r="A43" s="55"/>
      <c r="B43" s="93" t="s">
        <v>98</v>
      </c>
      <c r="C43" s="93"/>
      <c r="D43" s="47"/>
      <c r="E43" s="19"/>
      <c r="F43" s="45"/>
      <c r="G43" s="46"/>
    </row>
    <row r="44" spans="1:13" ht="20.100000000000001" customHeight="1">
      <c r="A44" s="55"/>
      <c r="B44" s="59" t="s">
        <v>36</v>
      </c>
      <c r="C44" s="59" t="s">
        <v>47</v>
      </c>
      <c r="D44" s="47"/>
      <c r="E44" s="19"/>
      <c r="F44" s="45"/>
      <c r="G44" s="46"/>
    </row>
    <row r="45" spans="1:13" ht="20.100000000000001" customHeight="1">
      <c r="A45" s="55"/>
      <c r="B45" s="58">
        <v>2</v>
      </c>
      <c r="C45" s="71" t="s">
        <v>99</v>
      </c>
      <c r="D45" s="47"/>
      <c r="E45" s="19"/>
      <c r="F45" s="45"/>
      <c r="G45" s="46"/>
    </row>
    <row r="46" spans="1:13" ht="20.100000000000001" customHeight="1">
      <c r="A46" s="55"/>
      <c r="B46" s="58">
        <v>2</v>
      </c>
      <c r="C46" s="71" t="s">
        <v>100</v>
      </c>
      <c r="D46" s="47"/>
      <c r="E46" s="19"/>
      <c r="F46" s="45"/>
      <c r="G46" s="46"/>
    </row>
    <row r="47" spans="1:13" ht="20.100000000000001" customHeight="1">
      <c r="A47" s="55"/>
      <c r="B47" s="58">
        <v>2</v>
      </c>
      <c r="C47" s="71" t="s">
        <v>50</v>
      </c>
      <c r="D47" s="47"/>
      <c r="E47" s="19"/>
      <c r="F47" s="45"/>
      <c r="G47" s="46"/>
    </row>
    <row r="48" spans="1:13" ht="20.100000000000001" customHeight="1">
      <c r="A48" s="55"/>
      <c r="B48" s="58">
        <v>2</v>
      </c>
      <c r="C48" s="71" t="s">
        <v>101</v>
      </c>
      <c r="D48" s="47"/>
      <c r="E48" s="19"/>
      <c r="F48" s="45"/>
      <c r="G48" s="46"/>
    </row>
    <row r="49" spans="1:7" ht="20.100000000000001" customHeight="1">
      <c r="A49" s="55"/>
      <c r="B49" s="58">
        <v>2</v>
      </c>
      <c r="C49" s="71" t="s">
        <v>102</v>
      </c>
      <c r="D49" s="47"/>
      <c r="E49" s="19"/>
      <c r="F49" s="45"/>
      <c r="G49" s="46"/>
    </row>
    <row r="50" spans="1:7" ht="20.100000000000001" customHeight="1">
      <c r="A50" s="55"/>
      <c r="B50" s="58">
        <v>2</v>
      </c>
      <c r="C50" s="71" t="s">
        <v>103</v>
      </c>
      <c r="D50" s="47"/>
      <c r="E50" s="19"/>
      <c r="F50" s="45"/>
      <c r="G50" s="46"/>
    </row>
    <row r="51" spans="1:7" ht="20.100000000000001" customHeight="1">
      <c r="A51" s="55"/>
      <c r="B51" s="58">
        <v>2</v>
      </c>
      <c r="C51" s="71" t="s">
        <v>104</v>
      </c>
      <c r="D51" s="47"/>
      <c r="E51" s="19"/>
      <c r="F51" s="45"/>
      <c r="G51" s="46"/>
    </row>
    <row r="52" spans="1:7" ht="20.100000000000001" customHeight="1">
      <c r="A52" s="55"/>
      <c r="B52" s="58">
        <v>1</v>
      </c>
      <c r="C52" s="71" t="s">
        <v>105</v>
      </c>
      <c r="D52" s="47"/>
      <c r="E52" s="19"/>
      <c r="F52" s="45"/>
      <c r="G52" s="46"/>
    </row>
    <row r="53" spans="1:7" ht="20.100000000000001" customHeight="1">
      <c r="A53" s="55"/>
      <c r="B53" s="58">
        <v>1</v>
      </c>
      <c r="C53" s="71" t="s">
        <v>54</v>
      </c>
      <c r="D53" s="47"/>
      <c r="E53" s="19"/>
      <c r="F53" s="45"/>
      <c r="G53" s="46"/>
    </row>
    <row r="54" spans="1:7" ht="20.100000000000001" customHeight="1">
      <c r="A54" s="55"/>
      <c r="B54" s="58">
        <v>1</v>
      </c>
      <c r="C54" s="71" t="s">
        <v>48</v>
      </c>
      <c r="D54" s="47"/>
      <c r="E54" s="19"/>
      <c r="F54" s="45"/>
      <c r="G54" s="46"/>
    </row>
    <row r="55" spans="1:7" ht="20.100000000000001" customHeight="1">
      <c r="A55" s="55"/>
      <c r="B55" s="58">
        <v>1</v>
      </c>
      <c r="C55" s="71" t="s">
        <v>106</v>
      </c>
      <c r="D55" s="47"/>
      <c r="E55" s="19"/>
      <c r="F55" s="45"/>
      <c r="G55" s="46"/>
    </row>
    <row r="56" spans="1:7" ht="20.100000000000001" customHeight="1">
      <c r="A56" s="55"/>
      <c r="B56" s="58">
        <v>1</v>
      </c>
      <c r="C56" s="71" t="s">
        <v>51</v>
      </c>
      <c r="D56" s="47"/>
      <c r="E56" s="19"/>
      <c r="F56" s="45"/>
      <c r="G56" s="46"/>
    </row>
    <row r="57" spans="1:7" ht="20.100000000000001" customHeight="1">
      <c r="A57" s="55"/>
      <c r="B57" s="58">
        <v>1</v>
      </c>
      <c r="C57" s="71" t="s">
        <v>49</v>
      </c>
      <c r="D57" s="47"/>
      <c r="E57" s="19"/>
      <c r="F57" s="45"/>
      <c r="G57" s="46"/>
    </row>
    <row r="58" spans="1:7" ht="20.100000000000001" customHeight="1">
      <c r="A58" s="55"/>
      <c r="B58" s="58">
        <v>2</v>
      </c>
      <c r="C58" s="71" t="s">
        <v>107</v>
      </c>
      <c r="D58" s="47"/>
      <c r="E58" s="19"/>
      <c r="F58" s="45"/>
      <c r="G58" s="46"/>
    </row>
    <row r="59" spans="1:7" ht="20.100000000000001" customHeight="1">
      <c r="A59" s="55"/>
      <c r="B59" s="58">
        <v>1</v>
      </c>
      <c r="C59" s="71" t="s">
        <v>108</v>
      </c>
      <c r="D59" s="47"/>
      <c r="E59" s="19"/>
      <c r="F59" s="45"/>
      <c r="G59" s="46"/>
    </row>
    <row r="60" spans="1:7" ht="20.100000000000001" customHeight="1">
      <c r="A60" s="55"/>
      <c r="B60" s="58">
        <v>1</v>
      </c>
      <c r="C60" s="71" t="s">
        <v>109</v>
      </c>
      <c r="D60" s="47"/>
      <c r="E60" s="19"/>
      <c r="F60" s="45"/>
      <c r="G60" s="46"/>
    </row>
    <row r="61" spans="1:7" ht="20.100000000000001" customHeight="1">
      <c r="A61" s="55"/>
      <c r="B61" s="72">
        <v>1</v>
      </c>
      <c r="C61" s="73" t="s">
        <v>110</v>
      </c>
      <c r="D61" s="47"/>
      <c r="E61" s="19"/>
      <c r="F61" s="45"/>
      <c r="G61" s="46"/>
    </row>
    <row r="62" spans="1:7" ht="20.100000000000001" customHeight="1">
      <c r="A62" s="55"/>
      <c r="B62" s="72">
        <v>1</v>
      </c>
      <c r="C62" s="73" t="s">
        <v>111</v>
      </c>
      <c r="D62" s="47"/>
      <c r="E62" s="19"/>
      <c r="F62" s="45"/>
      <c r="G62" s="46"/>
    </row>
    <row r="63" spans="1:7" ht="20.100000000000001" customHeight="1">
      <c r="A63" s="55"/>
      <c r="B63" s="72">
        <v>1</v>
      </c>
      <c r="C63" s="73" t="s">
        <v>112</v>
      </c>
      <c r="D63" s="47"/>
      <c r="E63" s="19"/>
      <c r="F63" s="45"/>
      <c r="G63" s="46"/>
    </row>
    <row r="64" spans="1:7" ht="20.100000000000001" customHeight="1">
      <c r="A64" s="55"/>
      <c r="B64" s="72">
        <v>1</v>
      </c>
      <c r="C64" s="73" t="s">
        <v>113</v>
      </c>
      <c r="D64" s="47"/>
      <c r="E64" s="19"/>
      <c r="F64" s="45"/>
      <c r="G64" s="46"/>
    </row>
    <row r="65" spans="1:7" ht="20.100000000000001" customHeight="1">
      <c r="A65" s="55"/>
      <c r="B65" s="58">
        <v>1</v>
      </c>
      <c r="C65" s="73" t="s">
        <v>114</v>
      </c>
      <c r="D65" s="47"/>
      <c r="E65" s="19"/>
      <c r="F65" s="45"/>
      <c r="G65" s="46"/>
    </row>
    <row r="66" spans="1:7" ht="20.100000000000001" customHeight="1">
      <c r="A66" s="55"/>
      <c r="B66" s="72">
        <v>2</v>
      </c>
      <c r="C66" s="73" t="s">
        <v>115</v>
      </c>
      <c r="D66" s="47"/>
      <c r="E66" s="19"/>
      <c r="F66" s="45"/>
      <c r="G66" s="46"/>
    </row>
    <row r="67" spans="1:7" ht="20.100000000000001" customHeight="1">
      <c r="A67" s="55"/>
      <c r="B67" s="72">
        <v>1</v>
      </c>
      <c r="C67" s="73" t="s">
        <v>116</v>
      </c>
      <c r="D67" s="47"/>
      <c r="E67" s="19"/>
      <c r="F67" s="45"/>
      <c r="G67" s="46"/>
    </row>
    <row r="68" spans="1:7" ht="20.100000000000001" customHeight="1">
      <c r="A68" s="55"/>
      <c r="B68" s="72">
        <v>1</v>
      </c>
      <c r="C68" s="73" t="s">
        <v>117</v>
      </c>
      <c r="D68" s="47"/>
      <c r="E68" s="19"/>
      <c r="F68" s="45"/>
      <c r="G68" s="46"/>
    </row>
    <row r="69" spans="1:7" ht="20.100000000000001" customHeight="1">
      <c r="A69" s="55"/>
      <c r="B69" s="74">
        <f>SUM(B45:B68)</f>
        <v>33</v>
      </c>
      <c r="C69" s="73"/>
      <c r="D69" s="47"/>
      <c r="E69" s="19"/>
      <c r="F69" s="45"/>
      <c r="G69" s="46"/>
    </row>
    <row r="70" spans="1:7" ht="20.100000000000001" customHeight="1">
      <c r="A70" s="55"/>
      <c r="B70" s="74">
        <v>2</v>
      </c>
      <c r="C70" s="73" t="s">
        <v>126</v>
      </c>
      <c r="D70" s="47"/>
      <c r="E70" s="19"/>
      <c r="F70" s="45"/>
      <c r="G70" s="46"/>
    </row>
    <row r="71" spans="1:7" ht="20.100000000000001" customHeight="1">
      <c r="A71" s="55"/>
      <c r="B71" s="66">
        <v>1</v>
      </c>
      <c r="C71" s="75" t="s">
        <v>118</v>
      </c>
      <c r="D71" s="47"/>
      <c r="E71" s="19"/>
      <c r="F71" s="45"/>
      <c r="G71" s="46"/>
    </row>
    <row r="72" spans="1:7" ht="20.100000000000001" customHeight="1">
      <c r="A72" s="55"/>
      <c r="B72" s="62"/>
      <c r="C72" s="63"/>
      <c r="D72" s="47"/>
      <c r="E72" s="19"/>
      <c r="F72" s="45"/>
      <c r="G72" s="46"/>
    </row>
    <row r="73" spans="1:7" ht="20.100000000000001" customHeight="1">
      <c r="A73" s="55"/>
      <c r="B73" s="59">
        <v>1</v>
      </c>
      <c r="C73" s="77" t="s">
        <v>121</v>
      </c>
      <c r="D73" s="47"/>
      <c r="E73" s="19"/>
      <c r="F73" s="45"/>
      <c r="G73" s="46"/>
    </row>
    <row r="74" spans="1:7" ht="20.100000000000001" customHeight="1">
      <c r="A74" s="55"/>
      <c r="B74" s="59">
        <v>4</v>
      </c>
      <c r="C74" s="77" t="s">
        <v>119</v>
      </c>
      <c r="D74" s="47"/>
      <c r="E74" s="19"/>
      <c r="F74" s="45"/>
      <c r="G74" s="46"/>
    </row>
    <row r="75" spans="1:7" ht="20.100000000000001" customHeight="1">
      <c r="A75" s="55"/>
      <c r="B75" s="59">
        <v>2</v>
      </c>
      <c r="C75" s="77" t="s">
        <v>122</v>
      </c>
      <c r="D75" s="47"/>
      <c r="E75" s="19"/>
      <c r="F75" s="45"/>
      <c r="G75" s="46"/>
    </row>
    <row r="76" spans="1:7" ht="20.100000000000001" customHeight="1">
      <c r="A76" s="55"/>
      <c r="B76" s="59">
        <v>1</v>
      </c>
      <c r="C76" s="77" t="s">
        <v>120</v>
      </c>
      <c r="D76" s="47"/>
      <c r="E76" s="19"/>
      <c r="F76" s="45"/>
      <c r="G76" s="46"/>
    </row>
    <row r="77" spans="1:7" ht="20.100000000000001" customHeight="1">
      <c r="A77" s="55"/>
      <c r="B77" s="61">
        <v>1</v>
      </c>
      <c r="C77" s="63" t="s">
        <v>123</v>
      </c>
      <c r="D77" s="47"/>
      <c r="E77" s="19"/>
      <c r="F77" s="45"/>
      <c r="G77" s="46"/>
    </row>
    <row r="78" spans="1:7" ht="20.100000000000001" customHeight="1">
      <c r="A78" s="55"/>
      <c r="B78" s="64"/>
      <c r="C78" s="61"/>
      <c r="D78" s="47"/>
      <c r="E78" s="19"/>
      <c r="F78" s="45"/>
      <c r="G78" s="46"/>
    </row>
    <row r="79" spans="1:7" ht="20.100000000000001" customHeight="1">
      <c r="A79" s="55"/>
      <c r="B79" s="55"/>
      <c r="C79" s="23"/>
      <c r="D79" s="47"/>
      <c r="E79" s="19"/>
      <c r="F79" s="45"/>
      <c r="G79" s="46"/>
    </row>
    <row r="80" spans="1:7" ht="20.100000000000001" customHeight="1">
      <c r="A80" s="19"/>
      <c r="B80" s="48"/>
      <c r="C80" s="40"/>
      <c r="D80" s="19"/>
      <c r="E80" s="19"/>
      <c r="F80" s="19"/>
      <c r="G80" s="19"/>
    </row>
    <row r="81" spans="1:7" ht="20.100000000000001" customHeight="1">
      <c r="A81" s="19"/>
      <c r="B81" s="20"/>
      <c r="C81" s="51"/>
      <c r="D81" s="19"/>
      <c r="E81" s="19"/>
      <c r="F81" s="19"/>
      <c r="G81" s="19"/>
    </row>
    <row r="82" spans="1:7" ht="20.100000000000001" customHeight="1">
      <c r="A82" s="19"/>
      <c r="B82" s="52"/>
      <c r="C82" s="56" t="s">
        <v>40</v>
      </c>
      <c r="D82" s="19"/>
      <c r="E82" s="19"/>
      <c r="F82" s="19"/>
      <c r="G82" s="19"/>
    </row>
    <row r="83" spans="1:7" ht="20.100000000000001" customHeight="1">
      <c r="A83" s="19"/>
      <c r="B83" s="52"/>
      <c r="C83" s="56" t="s">
        <v>41</v>
      </c>
      <c r="D83" s="19"/>
      <c r="E83" s="19"/>
      <c r="F83" s="19"/>
      <c r="G83" s="19"/>
    </row>
    <row r="84" spans="1:7" ht="20.100000000000001" customHeight="1">
      <c r="A84" s="19"/>
      <c r="B84" s="52"/>
      <c r="C84" s="56" t="s">
        <v>42</v>
      </c>
      <c r="D84" s="19"/>
      <c r="E84" s="19"/>
      <c r="F84" s="19"/>
      <c r="G84" s="19"/>
    </row>
    <row r="85" spans="1:7" ht="20.100000000000001" customHeight="1">
      <c r="A85" s="19"/>
      <c r="B85" s="52"/>
      <c r="C85" s="56" t="s">
        <v>43</v>
      </c>
      <c r="D85" s="19"/>
      <c r="E85" s="19"/>
      <c r="F85" s="19"/>
      <c r="G85" s="19"/>
    </row>
    <row r="86" spans="1:7" ht="20.100000000000001" customHeight="1">
      <c r="A86" s="19"/>
      <c r="B86" s="52"/>
      <c r="C86" s="56"/>
      <c r="D86" s="19"/>
      <c r="E86" s="19"/>
      <c r="F86" s="19"/>
      <c r="G86" s="19"/>
    </row>
    <row r="87" spans="1:7" ht="20.100000000000001" customHeight="1">
      <c r="A87" s="19"/>
      <c r="B87" s="53" t="s">
        <v>20</v>
      </c>
      <c r="C87" s="57" t="s">
        <v>44</v>
      </c>
      <c r="D87" s="19"/>
      <c r="E87" s="19"/>
      <c r="F87" s="19"/>
      <c r="G87" s="19"/>
    </row>
    <row r="88" spans="1:7" ht="20.100000000000001" customHeight="1">
      <c r="A88" s="19"/>
      <c r="B88" s="53"/>
      <c r="C88" s="57" t="s">
        <v>45</v>
      </c>
      <c r="D88" s="19"/>
      <c r="E88" s="19"/>
      <c r="F88" s="19"/>
      <c r="G88" s="19"/>
    </row>
    <row r="89" spans="1:7" ht="20.100000000000001" customHeight="1">
      <c r="A89" s="19"/>
      <c r="B89" s="53"/>
      <c r="C89" s="57" t="s">
        <v>46</v>
      </c>
      <c r="D89" s="19"/>
      <c r="E89" s="19"/>
      <c r="F89" s="19"/>
      <c r="G89" s="19"/>
    </row>
    <row r="90" spans="1:7" ht="20.100000000000001" customHeight="1">
      <c r="A90" s="19"/>
      <c r="B90" s="49"/>
      <c r="C90" s="19"/>
      <c r="D90" s="19"/>
      <c r="E90" s="19"/>
      <c r="F90" s="19"/>
      <c r="G90" s="19"/>
    </row>
    <row r="91" spans="1:7" ht="20.100000000000001" customHeight="1" thickBot="1">
      <c r="A91" s="19"/>
      <c r="B91" s="19" t="s">
        <v>37</v>
      </c>
      <c r="C91" s="50"/>
      <c r="D91" s="19"/>
      <c r="E91" s="19"/>
      <c r="F91" s="19"/>
      <c r="G91" s="19"/>
    </row>
    <row r="92" spans="1:7" ht="20.100000000000001" customHeight="1">
      <c r="A92" s="19"/>
      <c r="B92" s="19"/>
      <c r="C92" s="19"/>
      <c r="D92" s="19"/>
      <c r="E92" s="19"/>
      <c r="F92" s="19"/>
      <c r="G92" s="19"/>
    </row>
    <row r="93" spans="1:7" ht="20.100000000000001" customHeight="1">
      <c r="A93" s="19"/>
      <c r="B93" s="19"/>
      <c r="C93" s="19"/>
      <c r="D93" s="19"/>
      <c r="E93" s="19"/>
      <c r="F93" s="19"/>
      <c r="G93" s="19"/>
    </row>
    <row r="94" spans="1:7" ht="20.100000000000001" customHeight="1" thickBot="1">
      <c r="A94" s="19"/>
      <c r="B94" s="19" t="s">
        <v>38</v>
      </c>
      <c r="C94" s="50"/>
      <c r="D94" s="19"/>
      <c r="E94" s="19"/>
      <c r="F94" s="19"/>
      <c r="G94" s="19"/>
    </row>
    <row r="95" spans="1:7" ht="20.100000000000001" customHeight="1">
      <c r="A95" s="19"/>
      <c r="B95" s="19"/>
      <c r="C95" s="19"/>
      <c r="D95" s="19"/>
      <c r="E95" s="19"/>
      <c r="F95" s="19"/>
      <c r="G95" s="19"/>
    </row>
    <row r="96" spans="1:7" ht="20.100000000000001" customHeight="1">
      <c r="A96" s="19"/>
      <c r="B96" s="19"/>
      <c r="C96" s="19"/>
      <c r="D96" s="19"/>
      <c r="E96" s="19"/>
      <c r="F96" s="19"/>
      <c r="G96" s="19"/>
    </row>
    <row r="97" spans="1:7" ht="20.100000000000001" customHeight="1" thickBot="1">
      <c r="A97" s="19"/>
      <c r="B97" s="19" t="s">
        <v>15</v>
      </c>
      <c r="C97" s="50"/>
      <c r="D97" s="19"/>
      <c r="E97" s="19"/>
      <c r="F97" s="19"/>
      <c r="G97" s="19"/>
    </row>
    <row r="98" spans="1:7" ht="20.100000000000001" customHeight="1">
      <c r="A98" s="19"/>
      <c r="B98" s="19"/>
      <c r="C98" s="19"/>
      <c r="D98" s="19"/>
      <c r="E98" s="19"/>
      <c r="F98" s="19"/>
      <c r="G98" s="19"/>
    </row>
    <row r="99" spans="1:7" ht="20.100000000000001" customHeight="1">
      <c r="A99" s="19"/>
      <c r="B99" s="19"/>
      <c r="C99" s="19"/>
      <c r="D99" s="19"/>
      <c r="E99" s="19"/>
      <c r="F99" s="19"/>
      <c r="G99" s="19"/>
    </row>
    <row r="100" spans="1:7" ht="20.100000000000001" customHeight="1" thickBot="1">
      <c r="A100" s="19"/>
      <c r="B100" s="19" t="s">
        <v>39</v>
      </c>
      <c r="C100" s="50"/>
      <c r="D100" s="19"/>
      <c r="E100" s="19"/>
      <c r="F100" s="19"/>
      <c r="G100" s="19"/>
    </row>
    <row r="101" spans="1:7" ht="20.100000000000001" customHeight="1">
      <c r="A101" s="19"/>
      <c r="B101" s="19"/>
      <c r="C101" s="19"/>
      <c r="D101" s="19"/>
      <c r="E101" s="19"/>
      <c r="F101" s="19"/>
      <c r="G101" s="19"/>
    </row>
    <row r="102" spans="1:7" ht="20.100000000000001" customHeight="1">
      <c r="A102" s="19"/>
      <c r="B102" s="19"/>
      <c r="C102" s="19"/>
      <c r="D102" s="19"/>
      <c r="E102" s="19"/>
      <c r="F102" s="19"/>
      <c r="G102" s="19"/>
    </row>
    <row r="103" spans="1:7" ht="20.100000000000001" customHeight="1" thickBot="1">
      <c r="A103" s="19"/>
      <c r="B103" s="19" t="s">
        <v>16</v>
      </c>
      <c r="C103" s="50"/>
      <c r="D103" s="19"/>
      <c r="E103" s="19"/>
      <c r="F103" s="19"/>
      <c r="G103" s="19"/>
    </row>
    <row r="104" spans="1:7" ht="20.100000000000001" customHeight="1">
      <c r="A104" s="19"/>
      <c r="B104" s="49"/>
      <c r="C104" s="19"/>
      <c r="D104" s="19"/>
      <c r="E104" s="19"/>
      <c r="F104" s="19"/>
      <c r="G104" s="19"/>
    </row>
    <row r="105" spans="1:7" ht="20.100000000000001" customHeight="1">
      <c r="A105" s="19"/>
      <c r="B105" s="49"/>
      <c r="C105" s="19"/>
      <c r="D105" s="19"/>
      <c r="E105" s="19"/>
      <c r="F105" s="19"/>
      <c r="G105" s="19"/>
    </row>
    <row r="106" spans="1:7" ht="20.100000000000001" customHeight="1">
      <c r="A106" s="19"/>
      <c r="B106" s="49"/>
      <c r="C106" s="19"/>
      <c r="D106" s="19"/>
      <c r="E106" s="19"/>
      <c r="F106" s="19"/>
      <c r="G106" s="19"/>
    </row>
  </sheetData>
  <mergeCells count="8">
    <mergeCell ref="B43:C43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9D80-5DB9-4D9E-B6BC-EB4D3BC55121}">
  <dimension ref="A1:O45"/>
  <sheetViews>
    <sheetView topLeftCell="A16" zoomScaleNormal="100" workbookViewId="0">
      <selection activeCell="C29" sqref="C2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4" customWidth="1"/>
    <col min="3" max="3" width="98" style="22" customWidth="1"/>
    <col min="4" max="5" width="14.5703125" style="22" customWidth="1"/>
    <col min="6" max="6" width="12" style="22" customWidth="1"/>
    <col min="7" max="7" width="13.85546875" style="6" customWidth="1"/>
    <col min="8" max="8" width="14.28515625" style="6" customWidth="1"/>
    <col min="9" max="12" width="11.42578125" style="6"/>
    <col min="13" max="13" width="14.42578125" style="6" bestFit="1" customWidth="1"/>
    <col min="14" max="14" width="50.140625" style="6" bestFit="1" customWidth="1"/>
    <col min="15" max="259" width="11.42578125" style="6"/>
    <col min="260" max="260" width="13.140625" style="6" customWidth="1"/>
    <col min="261" max="261" width="15.140625" style="6" customWidth="1"/>
    <col min="262" max="262" width="42" style="6" customWidth="1"/>
    <col min="263" max="263" width="11.42578125" style="6"/>
    <col min="264" max="264" width="13.140625" style="6" customWidth="1"/>
    <col min="265" max="515" width="11.42578125" style="6"/>
    <col min="516" max="516" width="13.140625" style="6" customWidth="1"/>
    <col min="517" max="517" width="15.140625" style="6" customWidth="1"/>
    <col min="518" max="518" width="42" style="6" customWidth="1"/>
    <col min="519" max="519" width="11.42578125" style="6"/>
    <col min="520" max="520" width="13.140625" style="6" customWidth="1"/>
    <col min="521" max="771" width="11.42578125" style="6"/>
    <col min="772" max="772" width="13.140625" style="6" customWidth="1"/>
    <col min="773" max="773" width="15.140625" style="6" customWidth="1"/>
    <col min="774" max="774" width="42" style="6" customWidth="1"/>
    <col min="775" max="775" width="11.42578125" style="6"/>
    <col min="776" max="776" width="13.140625" style="6" customWidth="1"/>
    <col min="777" max="1027" width="11.42578125" style="6"/>
    <col min="1028" max="1028" width="13.140625" style="6" customWidth="1"/>
    <col min="1029" max="1029" width="15.140625" style="6" customWidth="1"/>
    <col min="1030" max="1030" width="42" style="6" customWidth="1"/>
    <col min="1031" max="1031" width="11.42578125" style="6"/>
    <col min="1032" max="1032" width="13.140625" style="6" customWidth="1"/>
    <col min="1033" max="1283" width="11.42578125" style="6"/>
    <col min="1284" max="1284" width="13.140625" style="6" customWidth="1"/>
    <col min="1285" max="1285" width="15.140625" style="6" customWidth="1"/>
    <col min="1286" max="1286" width="42" style="6" customWidth="1"/>
    <col min="1287" max="1287" width="11.42578125" style="6"/>
    <col min="1288" max="1288" width="13.140625" style="6" customWidth="1"/>
    <col min="1289" max="1539" width="11.42578125" style="6"/>
    <col min="1540" max="1540" width="13.140625" style="6" customWidth="1"/>
    <col min="1541" max="1541" width="15.140625" style="6" customWidth="1"/>
    <col min="1542" max="1542" width="42" style="6" customWidth="1"/>
    <col min="1543" max="1543" width="11.42578125" style="6"/>
    <col min="1544" max="1544" width="13.140625" style="6" customWidth="1"/>
    <col min="1545" max="1795" width="11.42578125" style="6"/>
    <col min="1796" max="1796" width="13.140625" style="6" customWidth="1"/>
    <col min="1797" max="1797" width="15.140625" style="6" customWidth="1"/>
    <col min="1798" max="1798" width="42" style="6" customWidth="1"/>
    <col min="1799" max="1799" width="11.42578125" style="6"/>
    <col min="1800" max="1800" width="13.140625" style="6" customWidth="1"/>
    <col min="1801" max="2051" width="11.42578125" style="6"/>
    <col min="2052" max="2052" width="13.140625" style="6" customWidth="1"/>
    <col min="2053" max="2053" width="15.140625" style="6" customWidth="1"/>
    <col min="2054" max="2054" width="42" style="6" customWidth="1"/>
    <col min="2055" max="2055" width="11.42578125" style="6"/>
    <col min="2056" max="2056" width="13.140625" style="6" customWidth="1"/>
    <col min="2057" max="2307" width="11.42578125" style="6"/>
    <col min="2308" max="2308" width="13.140625" style="6" customWidth="1"/>
    <col min="2309" max="2309" width="15.140625" style="6" customWidth="1"/>
    <col min="2310" max="2310" width="42" style="6" customWidth="1"/>
    <col min="2311" max="2311" width="11.42578125" style="6"/>
    <col min="2312" max="2312" width="13.140625" style="6" customWidth="1"/>
    <col min="2313" max="2563" width="11.42578125" style="6"/>
    <col min="2564" max="2564" width="13.140625" style="6" customWidth="1"/>
    <col min="2565" max="2565" width="15.140625" style="6" customWidth="1"/>
    <col min="2566" max="2566" width="42" style="6" customWidth="1"/>
    <col min="2567" max="2567" width="11.42578125" style="6"/>
    <col min="2568" max="2568" width="13.140625" style="6" customWidth="1"/>
    <col min="2569" max="2819" width="11.42578125" style="6"/>
    <col min="2820" max="2820" width="13.140625" style="6" customWidth="1"/>
    <col min="2821" max="2821" width="15.140625" style="6" customWidth="1"/>
    <col min="2822" max="2822" width="42" style="6" customWidth="1"/>
    <col min="2823" max="2823" width="11.42578125" style="6"/>
    <col min="2824" max="2824" width="13.140625" style="6" customWidth="1"/>
    <col min="2825" max="3075" width="11.42578125" style="6"/>
    <col min="3076" max="3076" width="13.140625" style="6" customWidth="1"/>
    <col min="3077" max="3077" width="15.140625" style="6" customWidth="1"/>
    <col min="3078" max="3078" width="42" style="6" customWidth="1"/>
    <col min="3079" max="3079" width="11.42578125" style="6"/>
    <col min="3080" max="3080" width="13.140625" style="6" customWidth="1"/>
    <col min="3081" max="3331" width="11.42578125" style="6"/>
    <col min="3332" max="3332" width="13.140625" style="6" customWidth="1"/>
    <col min="3333" max="3333" width="15.140625" style="6" customWidth="1"/>
    <col min="3334" max="3334" width="42" style="6" customWidth="1"/>
    <col min="3335" max="3335" width="11.42578125" style="6"/>
    <col min="3336" max="3336" width="13.140625" style="6" customWidth="1"/>
    <col min="3337" max="3587" width="11.42578125" style="6"/>
    <col min="3588" max="3588" width="13.140625" style="6" customWidth="1"/>
    <col min="3589" max="3589" width="15.140625" style="6" customWidth="1"/>
    <col min="3590" max="3590" width="42" style="6" customWidth="1"/>
    <col min="3591" max="3591" width="11.42578125" style="6"/>
    <col min="3592" max="3592" width="13.140625" style="6" customWidth="1"/>
    <col min="3593" max="3843" width="11.42578125" style="6"/>
    <col min="3844" max="3844" width="13.140625" style="6" customWidth="1"/>
    <col min="3845" max="3845" width="15.140625" style="6" customWidth="1"/>
    <col min="3846" max="3846" width="42" style="6" customWidth="1"/>
    <col min="3847" max="3847" width="11.42578125" style="6"/>
    <col min="3848" max="3848" width="13.140625" style="6" customWidth="1"/>
    <col min="3849" max="4099" width="11.42578125" style="6"/>
    <col min="4100" max="4100" width="13.140625" style="6" customWidth="1"/>
    <col min="4101" max="4101" width="15.140625" style="6" customWidth="1"/>
    <col min="4102" max="4102" width="42" style="6" customWidth="1"/>
    <col min="4103" max="4103" width="11.42578125" style="6"/>
    <col min="4104" max="4104" width="13.140625" style="6" customWidth="1"/>
    <col min="4105" max="4355" width="11.42578125" style="6"/>
    <col min="4356" max="4356" width="13.140625" style="6" customWidth="1"/>
    <col min="4357" max="4357" width="15.140625" style="6" customWidth="1"/>
    <col min="4358" max="4358" width="42" style="6" customWidth="1"/>
    <col min="4359" max="4359" width="11.42578125" style="6"/>
    <col min="4360" max="4360" width="13.140625" style="6" customWidth="1"/>
    <col min="4361" max="4611" width="11.42578125" style="6"/>
    <col min="4612" max="4612" width="13.140625" style="6" customWidth="1"/>
    <col min="4613" max="4613" width="15.140625" style="6" customWidth="1"/>
    <col min="4614" max="4614" width="42" style="6" customWidth="1"/>
    <col min="4615" max="4615" width="11.42578125" style="6"/>
    <col min="4616" max="4616" width="13.140625" style="6" customWidth="1"/>
    <col min="4617" max="4867" width="11.42578125" style="6"/>
    <col min="4868" max="4868" width="13.140625" style="6" customWidth="1"/>
    <col min="4869" max="4869" width="15.140625" style="6" customWidth="1"/>
    <col min="4870" max="4870" width="42" style="6" customWidth="1"/>
    <col min="4871" max="4871" width="11.42578125" style="6"/>
    <col min="4872" max="4872" width="13.140625" style="6" customWidth="1"/>
    <col min="4873" max="5123" width="11.42578125" style="6"/>
    <col min="5124" max="5124" width="13.140625" style="6" customWidth="1"/>
    <col min="5125" max="5125" width="15.140625" style="6" customWidth="1"/>
    <col min="5126" max="5126" width="42" style="6" customWidth="1"/>
    <col min="5127" max="5127" width="11.42578125" style="6"/>
    <col min="5128" max="5128" width="13.140625" style="6" customWidth="1"/>
    <col min="5129" max="5379" width="11.42578125" style="6"/>
    <col min="5380" max="5380" width="13.140625" style="6" customWidth="1"/>
    <col min="5381" max="5381" width="15.140625" style="6" customWidth="1"/>
    <col min="5382" max="5382" width="42" style="6" customWidth="1"/>
    <col min="5383" max="5383" width="11.42578125" style="6"/>
    <col min="5384" max="5384" width="13.140625" style="6" customWidth="1"/>
    <col min="5385" max="5635" width="11.42578125" style="6"/>
    <col min="5636" max="5636" width="13.140625" style="6" customWidth="1"/>
    <col min="5637" max="5637" width="15.140625" style="6" customWidth="1"/>
    <col min="5638" max="5638" width="42" style="6" customWidth="1"/>
    <col min="5639" max="5639" width="11.42578125" style="6"/>
    <col min="5640" max="5640" width="13.140625" style="6" customWidth="1"/>
    <col min="5641" max="5891" width="11.42578125" style="6"/>
    <col min="5892" max="5892" width="13.140625" style="6" customWidth="1"/>
    <col min="5893" max="5893" width="15.140625" style="6" customWidth="1"/>
    <col min="5894" max="5894" width="42" style="6" customWidth="1"/>
    <col min="5895" max="5895" width="11.42578125" style="6"/>
    <col min="5896" max="5896" width="13.140625" style="6" customWidth="1"/>
    <col min="5897" max="6147" width="11.42578125" style="6"/>
    <col min="6148" max="6148" width="13.140625" style="6" customWidth="1"/>
    <col min="6149" max="6149" width="15.140625" style="6" customWidth="1"/>
    <col min="6150" max="6150" width="42" style="6" customWidth="1"/>
    <col min="6151" max="6151" width="11.42578125" style="6"/>
    <col min="6152" max="6152" width="13.140625" style="6" customWidth="1"/>
    <col min="6153" max="6403" width="11.42578125" style="6"/>
    <col min="6404" max="6404" width="13.140625" style="6" customWidth="1"/>
    <col min="6405" max="6405" width="15.140625" style="6" customWidth="1"/>
    <col min="6406" max="6406" width="42" style="6" customWidth="1"/>
    <col min="6407" max="6407" width="11.42578125" style="6"/>
    <col min="6408" max="6408" width="13.140625" style="6" customWidth="1"/>
    <col min="6409" max="6659" width="11.42578125" style="6"/>
    <col min="6660" max="6660" width="13.140625" style="6" customWidth="1"/>
    <col min="6661" max="6661" width="15.140625" style="6" customWidth="1"/>
    <col min="6662" max="6662" width="42" style="6" customWidth="1"/>
    <col min="6663" max="6663" width="11.42578125" style="6"/>
    <col min="6664" max="6664" width="13.140625" style="6" customWidth="1"/>
    <col min="6665" max="6915" width="11.42578125" style="6"/>
    <col min="6916" max="6916" width="13.140625" style="6" customWidth="1"/>
    <col min="6917" max="6917" width="15.140625" style="6" customWidth="1"/>
    <col min="6918" max="6918" width="42" style="6" customWidth="1"/>
    <col min="6919" max="6919" width="11.42578125" style="6"/>
    <col min="6920" max="6920" width="13.140625" style="6" customWidth="1"/>
    <col min="6921" max="7171" width="11.42578125" style="6"/>
    <col min="7172" max="7172" width="13.140625" style="6" customWidth="1"/>
    <col min="7173" max="7173" width="15.140625" style="6" customWidth="1"/>
    <col min="7174" max="7174" width="42" style="6" customWidth="1"/>
    <col min="7175" max="7175" width="11.42578125" style="6"/>
    <col min="7176" max="7176" width="13.140625" style="6" customWidth="1"/>
    <col min="7177" max="7427" width="11.42578125" style="6"/>
    <col min="7428" max="7428" width="13.140625" style="6" customWidth="1"/>
    <col min="7429" max="7429" width="15.140625" style="6" customWidth="1"/>
    <col min="7430" max="7430" width="42" style="6" customWidth="1"/>
    <col min="7431" max="7431" width="11.42578125" style="6"/>
    <col min="7432" max="7432" width="13.140625" style="6" customWidth="1"/>
    <col min="7433" max="7683" width="11.42578125" style="6"/>
    <col min="7684" max="7684" width="13.140625" style="6" customWidth="1"/>
    <col min="7685" max="7685" width="15.140625" style="6" customWidth="1"/>
    <col min="7686" max="7686" width="42" style="6" customWidth="1"/>
    <col min="7687" max="7687" width="11.42578125" style="6"/>
    <col min="7688" max="7688" width="13.140625" style="6" customWidth="1"/>
    <col min="7689" max="7939" width="11.42578125" style="6"/>
    <col min="7940" max="7940" width="13.140625" style="6" customWidth="1"/>
    <col min="7941" max="7941" width="15.140625" style="6" customWidth="1"/>
    <col min="7942" max="7942" width="42" style="6" customWidth="1"/>
    <col min="7943" max="7943" width="11.42578125" style="6"/>
    <col min="7944" max="7944" width="13.140625" style="6" customWidth="1"/>
    <col min="7945" max="8195" width="11.42578125" style="6"/>
    <col min="8196" max="8196" width="13.140625" style="6" customWidth="1"/>
    <col min="8197" max="8197" width="15.140625" style="6" customWidth="1"/>
    <col min="8198" max="8198" width="42" style="6" customWidth="1"/>
    <col min="8199" max="8199" width="11.42578125" style="6"/>
    <col min="8200" max="8200" width="13.140625" style="6" customWidth="1"/>
    <col min="8201" max="8451" width="11.42578125" style="6"/>
    <col min="8452" max="8452" width="13.140625" style="6" customWidth="1"/>
    <col min="8453" max="8453" width="15.140625" style="6" customWidth="1"/>
    <col min="8454" max="8454" width="42" style="6" customWidth="1"/>
    <col min="8455" max="8455" width="11.42578125" style="6"/>
    <col min="8456" max="8456" width="13.140625" style="6" customWidth="1"/>
    <col min="8457" max="8707" width="11.42578125" style="6"/>
    <col min="8708" max="8708" width="13.140625" style="6" customWidth="1"/>
    <col min="8709" max="8709" width="15.140625" style="6" customWidth="1"/>
    <col min="8710" max="8710" width="42" style="6" customWidth="1"/>
    <col min="8711" max="8711" width="11.42578125" style="6"/>
    <col min="8712" max="8712" width="13.140625" style="6" customWidth="1"/>
    <col min="8713" max="8963" width="11.42578125" style="6"/>
    <col min="8964" max="8964" width="13.140625" style="6" customWidth="1"/>
    <col min="8965" max="8965" width="15.140625" style="6" customWidth="1"/>
    <col min="8966" max="8966" width="42" style="6" customWidth="1"/>
    <col min="8967" max="8967" width="11.42578125" style="6"/>
    <col min="8968" max="8968" width="13.140625" style="6" customWidth="1"/>
    <col min="8969" max="9219" width="11.42578125" style="6"/>
    <col min="9220" max="9220" width="13.140625" style="6" customWidth="1"/>
    <col min="9221" max="9221" width="15.140625" style="6" customWidth="1"/>
    <col min="9222" max="9222" width="42" style="6" customWidth="1"/>
    <col min="9223" max="9223" width="11.42578125" style="6"/>
    <col min="9224" max="9224" width="13.140625" style="6" customWidth="1"/>
    <col min="9225" max="9475" width="11.42578125" style="6"/>
    <col min="9476" max="9476" width="13.140625" style="6" customWidth="1"/>
    <col min="9477" max="9477" width="15.140625" style="6" customWidth="1"/>
    <col min="9478" max="9478" width="42" style="6" customWidth="1"/>
    <col min="9479" max="9479" width="11.42578125" style="6"/>
    <col min="9480" max="9480" width="13.140625" style="6" customWidth="1"/>
    <col min="9481" max="9731" width="11.42578125" style="6"/>
    <col min="9732" max="9732" width="13.140625" style="6" customWidth="1"/>
    <col min="9733" max="9733" width="15.140625" style="6" customWidth="1"/>
    <col min="9734" max="9734" width="42" style="6" customWidth="1"/>
    <col min="9735" max="9735" width="11.42578125" style="6"/>
    <col min="9736" max="9736" width="13.140625" style="6" customWidth="1"/>
    <col min="9737" max="9987" width="11.42578125" style="6"/>
    <col min="9988" max="9988" width="13.140625" style="6" customWidth="1"/>
    <col min="9989" max="9989" width="15.140625" style="6" customWidth="1"/>
    <col min="9990" max="9990" width="42" style="6" customWidth="1"/>
    <col min="9991" max="9991" width="11.42578125" style="6"/>
    <col min="9992" max="9992" width="13.140625" style="6" customWidth="1"/>
    <col min="9993" max="10243" width="11.42578125" style="6"/>
    <col min="10244" max="10244" width="13.140625" style="6" customWidth="1"/>
    <col min="10245" max="10245" width="15.140625" style="6" customWidth="1"/>
    <col min="10246" max="10246" width="42" style="6" customWidth="1"/>
    <col min="10247" max="10247" width="11.42578125" style="6"/>
    <col min="10248" max="10248" width="13.140625" style="6" customWidth="1"/>
    <col min="10249" max="10499" width="11.42578125" style="6"/>
    <col min="10500" max="10500" width="13.140625" style="6" customWidth="1"/>
    <col min="10501" max="10501" width="15.140625" style="6" customWidth="1"/>
    <col min="10502" max="10502" width="42" style="6" customWidth="1"/>
    <col min="10503" max="10503" width="11.42578125" style="6"/>
    <col min="10504" max="10504" width="13.140625" style="6" customWidth="1"/>
    <col min="10505" max="10755" width="11.42578125" style="6"/>
    <col min="10756" max="10756" width="13.140625" style="6" customWidth="1"/>
    <col min="10757" max="10757" width="15.140625" style="6" customWidth="1"/>
    <col min="10758" max="10758" width="42" style="6" customWidth="1"/>
    <col min="10759" max="10759" width="11.42578125" style="6"/>
    <col min="10760" max="10760" width="13.140625" style="6" customWidth="1"/>
    <col min="10761" max="11011" width="11.42578125" style="6"/>
    <col min="11012" max="11012" width="13.140625" style="6" customWidth="1"/>
    <col min="11013" max="11013" width="15.140625" style="6" customWidth="1"/>
    <col min="11014" max="11014" width="42" style="6" customWidth="1"/>
    <col min="11015" max="11015" width="11.42578125" style="6"/>
    <col min="11016" max="11016" width="13.140625" style="6" customWidth="1"/>
    <col min="11017" max="11267" width="11.42578125" style="6"/>
    <col min="11268" max="11268" width="13.140625" style="6" customWidth="1"/>
    <col min="11269" max="11269" width="15.140625" style="6" customWidth="1"/>
    <col min="11270" max="11270" width="42" style="6" customWidth="1"/>
    <col min="11271" max="11271" width="11.42578125" style="6"/>
    <col min="11272" max="11272" width="13.140625" style="6" customWidth="1"/>
    <col min="11273" max="11523" width="11.42578125" style="6"/>
    <col min="11524" max="11524" width="13.140625" style="6" customWidth="1"/>
    <col min="11525" max="11525" width="15.140625" style="6" customWidth="1"/>
    <col min="11526" max="11526" width="42" style="6" customWidth="1"/>
    <col min="11527" max="11527" width="11.42578125" style="6"/>
    <col min="11528" max="11528" width="13.140625" style="6" customWidth="1"/>
    <col min="11529" max="11779" width="11.42578125" style="6"/>
    <col min="11780" max="11780" width="13.140625" style="6" customWidth="1"/>
    <col min="11781" max="11781" width="15.140625" style="6" customWidth="1"/>
    <col min="11782" max="11782" width="42" style="6" customWidth="1"/>
    <col min="11783" max="11783" width="11.42578125" style="6"/>
    <col min="11784" max="11784" width="13.140625" style="6" customWidth="1"/>
    <col min="11785" max="12035" width="11.42578125" style="6"/>
    <col min="12036" max="12036" width="13.140625" style="6" customWidth="1"/>
    <col min="12037" max="12037" width="15.140625" style="6" customWidth="1"/>
    <col min="12038" max="12038" width="42" style="6" customWidth="1"/>
    <col min="12039" max="12039" width="11.42578125" style="6"/>
    <col min="12040" max="12040" width="13.140625" style="6" customWidth="1"/>
    <col min="12041" max="12291" width="11.42578125" style="6"/>
    <col min="12292" max="12292" width="13.140625" style="6" customWidth="1"/>
    <col min="12293" max="12293" width="15.140625" style="6" customWidth="1"/>
    <col min="12294" max="12294" width="42" style="6" customWidth="1"/>
    <col min="12295" max="12295" width="11.42578125" style="6"/>
    <col min="12296" max="12296" width="13.140625" style="6" customWidth="1"/>
    <col min="12297" max="12547" width="11.42578125" style="6"/>
    <col min="12548" max="12548" width="13.140625" style="6" customWidth="1"/>
    <col min="12549" max="12549" width="15.140625" style="6" customWidth="1"/>
    <col min="12550" max="12550" width="42" style="6" customWidth="1"/>
    <col min="12551" max="12551" width="11.42578125" style="6"/>
    <col min="12552" max="12552" width="13.140625" style="6" customWidth="1"/>
    <col min="12553" max="12803" width="11.42578125" style="6"/>
    <col min="12804" max="12804" width="13.140625" style="6" customWidth="1"/>
    <col min="12805" max="12805" width="15.140625" style="6" customWidth="1"/>
    <col min="12806" max="12806" width="42" style="6" customWidth="1"/>
    <col min="12807" max="12807" width="11.42578125" style="6"/>
    <col min="12808" max="12808" width="13.140625" style="6" customWidth="1"/>
    <col min="12809" max="13059" width="11.42578125" style="6"/>
    <col min="13060" max="13060" width="13.140625" style="6" customWidth="1"/>
    <col min="13061" max="13061" width="15.140625" style="6" customWidth="1"/>
    <col min="13062" max="13062" width="42" style="6" customWidth="1"/>
    <col min="13063" max="13063" width="11.42578125" style="6"/>
    <col min="13064" max="13064" width="13.140625" style="6" customWidth="1"/>
    <col min="13065" max="13315" width="11.42578125" style="6"/>
    <col min="13316" max="13316" width="13.140625" style="6" customWidth="1"/>
    <col min="13317" max="13317" width="15.140625" style="6" customWidth="1"/>
    <col min="13318" max="13318" width="42" style="6" customWidth="1"/>
    <col min="13319" max="13319" width="11.42578125" style="6"/>
    <col min="13320" max="13320" width="13.140625" style="6" customWidth="1"/>
    <col min="13321" max="13571" width="11.42578125" style="6"/>
    <col min="13572" max="13572" width="13.140625" style="6" customWidth="1"/>
    <col min="13573" max="13573" width="15.140625" style="6" customWidth="1"/>
    <col min="13574" max="13574" width="42" style="6" customWidth="1"/>
    <col min="13575" max="13575" width="11.42578125" style="6"/>
    <col min="13576" max="13576" width="13.140625" style="6" customWidth="1"/>
    <col min="13577" max="13827" width="11.42578125" style="6"/>
    <col min="13828" max="13828" width="13.140625" style="6" customWidth="1"/>
    <col min="13829" max="13829" width="15.140625" style="6" customWidth="1"/>
    <col min="13830" max="13830" width="42" style="6" customWidth="1"/>
    <col min="13831" max="13831" width="11.42578125" style="6"/>
    <col min="13832" max="13832" width="13.140625" style="6" customWidth="1"/>
    <col min="13833" max="14083" width="11.42578125" style="6"/>
    <col min="14084" max="14084" width="13.140625" style="6" customWidth="1"/>
    <col min="14085" max="14085" width="15.140625" style="6" customWidth="1"/>
    <col min="14086" max="14086" width="42" style="6" customWidth="1"/>
    <col min="14087" max="14087" width="11.42578125" style="6"/>
    <col min="14088" max="14088" width="13.140625" style="6" customWidth="1"/>
    <col min="14089" max="14339" width="11.42578125" style="6"/>
    <col min="14340" max="14340" width="13.140625" style="6" customWidth="1"/>
    <col min="14341" max="14341" width="15.140625" style="6" customWidth="1"/>
    <col min="14342" max="14342" width="42" style="6" customWidth="1"/>
    <col min="14343" max="14343" width="11.42578125" style="6"/>
    <col min="14344" max="14344" width="13.140625" style="6" customWidth="1"/>
    <col min="14345" max="14595" width="11.42578125" style="6"/>
    <col min="14596" max="14596" width="13.140625" style="6" customWidth="1"/>
    <col min="14597" max="14597" width="15.140625" style="6" customWidth="1"/>
    <col min="14598" max="14598" width="42" style="6" customWidth="1"/>
    <col min="14599" max="14599" width="11.42578125" style="6"/>
    <col min="14600" max="14600" width="13.140625" style="6" customWidth="1"/>
    <col min="14601" max="14851" width="11.42578125" style="6"/>
    <col min="14852" max="14852" width="13.140625" style="6" customWidth="1"/>
    <col min="14853" max="14853" width="15.140625" style="6" customWidth="1"/>
    <col min="14854" max="14854" width="42" style="6" customWidth="1"/>
    <col min="14855" max="14855" width="11.42578125" style="6"/>
    <col min="14856" max="14856" width="13.140625" style="6" customWidth="1"/>
    <col min="14857" max="15107" width="11.42578125" style="6"/>
    <col min="15108" max="15108" width="13.140625" style="6" customWidth="1"/>
    <col min="15109" max="15109" width="15.140625" style="6" customWidth="1"/>
    <col min="15110" max="15110" width="42" style="6" customWidth="1"/>
    <col min="15111" max="15111" width="11.42578125" style="6"/>
    <col min="15112" max="15112" width="13.140625" style="6" customWidth="1"/>
    <col min="15113" max="15363" width="11.42578125" style="6"/>
    <col min="15364" max="15364" width="13.140625" style="6" customWidth="1"/>
    <col min="15365" max="15365" width="15.140625" style="6" customWidth="1"/>
    <col min="15366" max="15366" width="42" style="6" customWidth="1"/>
    <col min="15367" max="15367" width="11.42578125" style="6"/>
    <col min="15368" max="15368" width="13.140625" style="6" customWidth="1"/>
    <col min="15369" max="15619" width="11.42578125" style="6"/>
    <col min="15620" max="15620" width="13.140625" style="6" customWidth="1"/>
    <col min="15621" max="15621" width="15.140625" style="6" customWidth="1"/>
    <col min="15622" max="15622" width="42" style="6" customWidth="1"/>
    <col min="15623" max="15623" width="11.42578125" style="6"/>
    <col min="15624" max="15624" width="13.140625" style="6" customWidth="1"/>
    <col min="15625" max="15875" width="11.42578125" style="6"/>
    <col min="15876" max="15876" width="13.140625" style="6" customWidth="1"/>
    <col min="15877" max="15877" width="15.140625" style="6" customWidth="1"/>
    <col min="15878" max="15878" width="42" style="6" customWidth="1"/>
    <col min="15879" max="15879" width="11.42578125" style="6"/>
    <col min="15880" max="15880" width="13.140625" style="6" customWidth="1"/>
    <col min="15881" max="16131" width="11.42578125" style="6"/>
    <col min="16132" max="16132" width="13.140625" style="6" customWidth="1"/>
    <col min="16133" max="16133" width="15.140625" style="6" customWidth="1"/>
    <col min="16134" max="16134" width="42" style="6" customWidth="1"/>
    <col min="16135" max="16135" width="11.42578125" style="6"/>
    <col min="16136" max="16136" width="13.140625" style="6" customWidth="1"/>
    <col min="16137" max="16384" width="11.42578125" style="6"/>
  </cols>
  <sheetData>
    <row r="1" spans="1:15" ht="20.100000000000001" customHeight="1" thickBot="1"/>
    <row r="2" spans="1:15" customFormat="1" ht="20.100000000000001" customHeight="1" thickBot="1">
      <c r="A2" s="27"/>
      <c r="B2" s="28"/>
      <c r="C2" s="87" t="s">
        <v>22</v>
      </c>
      <c r="D2" s="83" t="s">
        <v>21</v>
      </c>
      <c r="E2" s="96"/>
      <c r="F2" s="84"/>
      <c r="G2" s="1"/>
      <c r="H2" s="1"/>
      <c r="I2" s="1"/>
      <c r="J2" s="1"/>
      <c r="K2" s="2"/>
      <c r="L2" s="3"/>
    </row>
    <row r="3" spans="1:15" customFormat="1" ht="20.100000000000001" customHeight="1" thickBot="1">
      <c r="A3" s="32"/>
      <c r="B3" s="33"/>
      <c r="C3" s="88"/>
      <c r="D3" s="34" t="s">
        <v>24</v>
      </c>
      <c r="E3" s="76"/>
      <c r="F3" s="35"/>
      <c r="G3" s="1"/>
      <c r="H3" s="1"/>
      <c r="I3" s="1"/>
      <c r="J3" s="1"/>
      <c r="K3" s="2"/>
      <c r="L3" s="3"/>
    </row>
    <row r="4" spans="1:15" customFormat="1" ht="20.100000000000001" customHeight="1" thickBot="1">
      <c r="A4" s="32"/>
      <c r="B4" s="33"/>
      <c r="C4" s="85" t="s">
        <v>23</v>
      </c>
      <c r="D4" s="89" t="s">
        <v>25</v>
      </c>
      <c r="E4" s="97"/>
      <c r="F4" s="90"/>
      <c r="G4" s="1"/>
      <c r="H4" s="1"/>
      <c r="I4" s="1"/>
      <c r="J4" s="1"/>
      <c r="K4" s="2"/>
      <c r="L4" s="3"/>
    </row>
    <row r="5" spans="1:15" customFormat="1" ht="20.100000000000001" customHeight="1" thickBot="1">
      <c r="A5" s="29"/>
      <c r="B5" s="30"/>
      <c r="C5" s="86"/>
      <c r="D5" s="91" t="s">
        <v>26</v>
      </c>
      <c r="E5" s="98"/>
      <c r="F5" s="92"/>
      <c r="G5" s="4"/>
      <c r="H5" s="4"/>
      <c r="I5" s="4"/>
      <c r="J5" s="4"/>
      <c r="K5" s="4"/>
      <c r="L5" s="4"/>
      <c r="M5" s="82"/>
      <c r="N5" s="82"/>
      <c r="O5" s="6"/>
    </row>
    <row r="6" spans="1:15" ht="20.100000000000001" customHeight="1">
      <c r="A6" s="7"/>
      <c r="B6" s="7"/>
      <c r="C6" s="7"/>
      <c r="D6" s="7"/>
      <c r="E6" s="7"/>
      <c r="F6" s="7"/>
      <c r="M6" s="82"/>
      <c r="N6" s="82"/>
    </row>
    <row r="7" spans="1:15" ht="20.100000000000001" customHeight="1">
      <c r="A7" s="8" t="s">
        <v>0</v>
      </c>
      <c r="B7" s="8"/>
      <c r="C7" s="36">
        <f ca="1">NOW()</f>
        <v>45389.666356018519</v>
      </c>
      <c r="D7" s="8" t="s">
        <v>1</v>
      </c>
      <c r="E7" s="8"/>
      <c r="F7" s="39">
        <v>20240400498</v>
      </c>
      <c r="M7" s="5"/>
      <c r="N7" s="5"/>
    </row>
    <row r="8" spans="1:15" ht="20.100000000000001" customHeight="1">
      <c r="A8" s="9"/>
      <c r="B8" s="9"/>
      <c r="C8" s="9"/>
      <c r="D8" s="9"/>
      <c r="E8" s="9"/>
      <c r="F8" s="9"/>
      <c r="M8" s="5"/>
      <c r="N8" s="5"/>
    </row>
    <row r="9" spans="1:15" ht="20.100000000000001" customHeight="1">
      <c r="A9" s="8" t="s">
        <v>2</v>
      </c>
      <c r="B9" s="8"/>
      <c r="C9" s="10" t="s">
        <v>29</v>
      </c>
      <c r="D9" s="11" t="s">
        <v>3</v>
      </c>
      <c r="E9" s="11"/>
      <c r="F9" s="25" t="s">
        <v>31</v>
      </c>
      <c r="M9" s="5"/>
      <c r="N9" s="5"/>
    </row>
    <row r="10" spans="1:15" ht="20.100000000000001" customHeight="1">
      <c r="A10" s="9"/>
      <c r="B10" s="9"/>
      <c r="C10" s="9"/>
      <c r="D10" s="9"/>
      <c r="E10" s="9"/>
      <c r="F10" s="9"/>
      <c r="M10" s="5"/>
      <c r="N10" s="5"/>
    </row>
    <row r="11" spans="1:15" ht="20.100000000000001" customHeight="1">
      <c r="A11" s="80" t="s">
        <v>19</v>
      </c>
      <c r="B11" s="81"/>
      <c r="C11" s="10" t="s">
        <v>29</v>
      </c>
      <c r="D11" s="11" t="s">
        <v>20</v>
      </c>
      <c r="E11" s="11"/>
      <c r="F11" s="31" t="s">
        <v>28</v>
      </c>
      <c r="M11" s="5"/>
      <c r="N11" s="5"/>
    </row>
    <row r="12" spans="1:15" ht="20.100000000000001" customHeight="1">
      <c r="A12" s="9"/>
      <c r="B12" s="9"/>
      <c r="C12" s="9"/>
      <c r="D12" s="9"/>
      <c r="E12" s="9"/>
      <c r="F12" s="9"/>
      <c r="M12" s="5"/>
      <c r="N12" s="5"/>
    </row>
    <row r="13" spans="1:15" ht="31.5" customHeight="1">
      <c r="A13" s="8" t="s">
        <v>4</v>
      </c>
      <c r="B13" s="8"/>
      <c r="C13" s="12" t="s">
        <v>30</v>
      </c>
      <c r="D13" s="11" t="s">
        <v>5</v>
      </c>
      <c r="E13" s="11"/>
      <c r="F13" s="10" t="s">
        <v>27</v>
      </c>
      <c r="M13" s="5"/>
      <c r="N13" s="5"/>
    </row>
    <row r="14" spans="1:15" ht="20.100000000000001" customHeight="1">
      <c r="A14" s="9"/>
      <c r="B14" s="9"/>
      <c r="C14" s="9"/>
      <c r="D14" s="9"/>
      <c r="E14" s="9"/>
      <c r="F14" s="9"/>
      <c r="M14" s="5"/>
      <c r="N14" s="5"/>
    </row>
    <row r="15" spans="1:15" ht="28.5" customHeight="1">
      <c r="A15" s="8" t="s">
        <v>6</v>
      </c>
      <c r="B15" s="8"/>
      <c r="C15" s="36">
        <v>45390</v>
      </c>
      <c r="D15" s="11" t="s">
        <v>7</v>
      </c>
      <c r="E15" s="11"/>
      <c r="F15" s="13" t="s">
        <v>53</v>
      </c>
      <c r="M15" s="5"/>
      <c r="N15" s="5"/>
    </row>
    <row r="16" spans="1:15" ht="20.100000000000001" customHeight="1">
      <c r="A16" s="9"/>
      <c r="B16" s="9"/>
      <c r="C16" s="9"/>
      <c r="D16" s="9"/>
      <c r="E16" s="9"/>
      <c r="F16" s="9"/>
      <c r="M16" s="5"/>
      <c r="N16" s="5"/>
    </row>
    <row r="17" spans="1:14" ht="20.100000000000001" customHeight="1">
      <c r="A17" s="8" t="s">
        <v>8</v>
      </c>
      <c r="B17" s="8"/>
      <c r="C17" s="10" t="s">
        <v>52</v>
      </c>
      <c r="D17" s="14"/>
      <c r="E17" s="14"/>
      <c r="F17" s="15"/>
      <c r="M17" s="5"/>
      <c r="N17" s="5"/>
    </row>
    <row r="18" spans="1:14" ht="20.100000000000001" customHeight="1">
      <c r="A18" s="9"/>
      <c r="B18" s="9"/>
      <c r="C18" s="9"/>
      <c r="D18" s="9"/>
      <c r="E18" s="9"/>
      <c r="F18" s="9"/>
      <c r="M18" s="5"/>
      <c r="N18" s="5"/>
    </row>
    <row r="19" spans="1:14" ht="25.5" customHeight="1">
      <c r="A19" s="8" t="s">
        <v>9</v>
      </c>
      <c r="B19" s="8"/>
      <c r="C19" s="10"/>
      <c r="D19" s="11" t="s">
        <v>17</v>
      </c>
      <c r="E19" s="11"/>
      <c r="F19" s="13"/>
      <c r="M19" s="5"/>
      <c r="N19" s="5"/>
    </row>
    <row r="20" spans="1:14" ht="20.100000000000001" customHeight="1">
      <c r="A20" s="9"/>
      <c r="B20" s="9"/>
      <c r="C20" s="9"/>
      <c r="D20" s="9"/>
      <c r="E20" s="9"/>
      <c r="F20" s="9"/>
      <c r="M20" s="5"/>
      <c r="N20" s="5"/>
    </row>
    <row r="21" spans="1:14" ht="20.100000000000001" customHeight="1">
      <c r="A21" s="8" t="s">
        <v>18</v>
      </c>
      <c r="B21" s="8"/>
      <c r="C21" s="26"/>
      <c r="D21" s="17"/>
      <c r="E21" s="17"/>
      <c r="F21" s="18"/>
      <c r="M21" s="5"/>
      <c r="N21" s="5"/>
    </row>
    <row r="22" spans="1:14" ht="20.100000000000001" customHeight="1">
      <c r="A22" s="19"/>
      <c r="B22" s="20"/>
      <c r="C22" s="19"/>
      <c r="D22" s="19"/>
      <c r="E22" s="19"/>
      <c r="F22" s="19"/>
      <c r="M22" s="16"/>
      <c r="N22" s="16"/>
    </row>
    <row r="23" spans="1:14" ht="27.75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78" t="s">
        <v>125</v>
      </c>
      <c r="F23" s="38" t="s">
        <v>14</v>
      </c>
      <c r="G23" s="37" t="s">
        <v>32</v>
      </c>
      <c r="H23" s="37" t="s">
        <v>33</v>
      </c>
      <c r="M23" s="16"/>
      <c r="N23" s="16"/>
    </row>
    <row r="24" spans="1:14" ht="20.100000000000001" customHeight="1">
      <c r="A24" s="58">
        <v>800007</v>
      </c>
      <c r="B24" s="58">
        <v>20231100110</v>
      </c>
      <c r="C24" s="94" t="s">
        <v>124</v>
      </c>
      <c r="D24" s="95"/>
      <c r="E24" s="79">
        <v>46285</v>
      </c>
      <c r="F24" s="54"/>
      <c r="G24" s="41">
        <v>181.44</v>
      </c>
      <c r="H24" s="41">
        <f>D24*G24</f>
        <v>0</v>
      </c>
      <c r="M24" s="16"/>
      <c r="N24" s="16"/>
    </row>
    <row r="25" spans="1:14" ht="20.100000000000001" customHeight="1">
      <c r="A25" s="55"/>
      <c r="B25" s="55"/>
      <c r="C25" s="23"/>
      <c r="D25" s="47"/>
      <c r="E25" s="47"/>
      <c r="F25" s="19"/>
      <c r="G25" s="42" t="s">
        <v>34</v>
      </c>
      <c r="H25" s="60">
        <f>SUM(H24:H24)</f>
        <v>0</v>
      </c>
    </row>
    <row r="26" spans="1:14" ht="20.100000000000001" customHeight="1">
      <c r="A26" s="55"/>
      <c r="B26" s="55"/>
      <c r="C26" s="23"/>
      <c r="D26" s="47"/>
      <c r="E26" s="47"/>
      <c r="F26" s="19"/>
      <c r="G26" s="44" t="s">
        <v>55</v>
      </c>
      <c r="H26" s="43">
        <f>H25*15%</f>
        <v>0</v>
      </c>
    </row>
    <row r="27" spans="1:14" ht="20.100000000000001" customHeight="1">
      <c r="A27" s="55"/>
      <c r="B27" s="55"/>
      <c r="C27" s="23"/>
      <c r="D27" s="47"/>
      <c r="E27" s="47"/>
      <c r="F27" s="19"/>
      <c r="G27" s="42" t="s">
        <v>35</v>
      </c>
      <c r="H27" s="43">
        <f>H25+H26</f>
        <v>0</v>
      </c>
    </row>
    <row r="28" spans="1:14" ht="20.100000000000001" customHeight="1">
      <c r="A28" s="55"/>
      <c r="B28" s="55"/>
      <c r="C28" s="23"/>
      <c r="D28" s="47"/>
      <c r="E28" s="47"/>
      <c r="F28" s="19"/>
      <c r="G28" s="45"/>
      <c r="H28" s="46"/>
    </row>
    <row r="29" spans="1:14" ht="20.100000000000001" customHeight="1">
      <c r="A29" s="19"/>
      <c r="B29" s="49"/>
      <c r="C29" s="19"/>
      <c r="D29" s="19"/>
      <c r="E29" s="19"/>
      <c r="F29" s="19"/>
      <c r="G29" s="19"/>
      <c r="H29" s="19"/>
    </row>
    <row r="30" spans="1:14" ht="20.100000000000001" customHeight="1" thickBot="1">
      <c r="A30" s="19"/>
      <c r="B30" s="19" t="s">
        <v>37</v>
      </c>
      <c r="C30" s="50"/>
      <c r="D30" s="19"/>
      <c r="E30" s="19"/>
      <c r="F30" s="19"/>
      <c r="G30" s="19"/>
      <c r="H30" s="19"/>
    </row>
    <row r="31" spans="1:14" ht="20.100000000000001" customHeight="1">
      <c r="A31" s="19"/>
      <c r="B31" s="19"/>
      <c r="C31" s="19"/>
      <c r="D31" s="19"/>
      <c r="E31" s="19"/>
      <c r="F31" s="19"/>
      <c r="G31" s="19"/>
      <c r="H31" s="19"/>
    </row>
    <row r="32" spans="1:14" ht="20.100000000000001" customHeight="1">
      <c r="A32" s="19"/>
      <c r="B32" s="19"/>
      <c r="C32" s="19"/>
      <c r="D32" s="19"/>
      <c r="E32" s="19"/>
      <c r="F32" s="19"/>
      <c r="G32" s="19"/>
      <c r="H32" s="19"/>
    </row>
    <row r="33" spans="1:8" ht="20.100000000000001" customHeight="1" thickBot="1">
      <c r="A33" s="19"/>
      <c r="B33" s="19" t="s">
        <v>38</v>
      </c>
      <c r="C33" s="50"/>
      <c r="D33" s="19"/>
      <c r="E33" s="19"/>
      <c r="F33" s="19"/>
      <c r="G33" s="19"/>
      <c r="H33" s="19"/>
    </row>
    <row r="34" spans="1:8" ht="20.100000000000001" customHeight="1">
      <c r="A34" s="19"/>
      <c r="B34" s="19"/>
      <c r="C34" s="19"/>
      <c r="D34" s="19"/>
      <c r="E34" s="19"/>
      <c r="F34" s="19"/>
      <c r="G34" s="19"/>
      <c r="H34" s="19"/>
    </row>
    <row r="35" spans="1:8" ht="20.100000000000001" customHeight="1">
      <c r="A35" s="19"/>
      <c r="B35" s="19"/>
      <c r="C35" s="19"/>
      <c r="D35" s="19"/>
      <c r="E35" s="19"/>
      <c r="F35" s="19"/>
      <c r="G35" s="19"/>
      <c r="H35" s="19"/>
    </row>
    <row r="36" spans="1:8" ht="20.100000000000001" customHeight="1" thickBot="1">
      <c r="A36" s="19"/>
      <c r="B36" s="19" t="s">
        <v>15</v>
      </c>
      <c r="C36" s="50"/>
      <c r="D36" s="19"/>
      <c r="E36" s="19"/>
      <c r="F36" s="19"/>
      <c r="G36" s="19"/>
      <c r="H36" s="19"/>
    </row>
    <row r="37" spans="1:8" ht="20.100000000000001" customHeight="1">
      <c r="A37" s="19"/>
      <c r="B37" s="19"/>
      <c r="C37" s="19"/>
      <c r="D37" s="19"/>
      <c r="E37" s="19"/>
      <c r="F37" s="19"/>
      <c r="G37" s="19"/>
      <c r="H37" s="19"/>
    </row>
    <row r="38" spans="1:8" ht="20.100000000000001" customHeight="1">
      <c r="A38" s="19"/>
      <c r="B38" s="19"/>
      <c r="C38" s="19"/>
      <c r="D38" s="19"/>
      <c r="E38" s="19"/>
      <c r="F38" s="19"/>
      <c r="G38" s="19"/>
      <c r="H38" s="19"/>
    </row>
    <row r="39" spans="1:8" ht="20.100000000000001" customHeight="1" thickBot="1">
      <c r="A39" s="19"/>
      <c r="B39" s="19" t="s">
        <v>39</v>
      </c>
      <c r="C39" s="50"/>
      <c r="D39" s="19"/>
      <c r="E39" s="19"/>
      <c r="F39" s="19"/>
      <c r="G39" s="19"/>
      <c r="H39" s="19"/>
    </row>
    <row r="40" spans="1:8" ht="20.100000000000001" customHeight="1">
      <c r="A40" s="19"/>
      <c r="B40" s="19"/>
      <c r="C40" s="19"/>
      <c r="D40" s="19"/>
      <c r="E40" s="19"/>
      <c r="F40" s="19"/>
      <c r="G40" s="19"/>
      <c r="H40" s="19"/>
    </row>
    <row r="41" spans="1:8" ht="20.100000000000001" customHeight="1">
      <c r="A41" s="19"/>
      <c r="B41" s="19"/>
      <c r="C41" s="19"/>
      <c r="D41" s="19"/>
      <c r="E41" s="19"/>
      <c r="F41" s="19"/>
      <c r="G41" s="19"/>
      <c r="H41" s="19"/>
    </row>
    <row r="42" spans="1:8" ht="20.100000000000001" customHeight="1" thickBot="1">
      <c r="A42" s="19"/>
      <c r="B42" s="19" t="s">
        <v>16</v>
      </c>
      <c r="C42" s="50"/>
      <c r="D42" s="19"/>
      <c r="E42" s="19"/>
      <c r="F42" s="19"/>
      <c r="G42" s="19"/>
      <c r="H42" s="19"/>
    </row>
    <row r="43" spans="1:8" ht="20.100000000000001" customHeight="1">
      <c r="A43" s="19"/>
      <c r="B43" s="49"/>
      <c r="C43" s="19"/>
      <c r="D43" s="19"/>
      <c r="E43" s="19"/>
      <c r="F43" s="19"/>
      <c r="G43" s="19"/>
      <c r="H43" s="19"/>
    </row>
    <row r="44" spans="1:8" ht="20.100000000000001" customHeight="1">
      <c r="A44" s="19"/>
      <c r="B44" s="49"/>
      <c r="C44" s="19"/>
      <c r="D44" s="19"/>
      <c r="E44" s="19"/>
      <c r="F44" s="19"/>
      <c r="G44" s="19"/>
      <c r="H44" s="19"/>
    </row>
    <row r="45" spans="1:8" ht="20.100000000000001" customHeight="1">
      <c r="A45" s="19"/>
      <c r="B45" s="49"/>
      <c r="C45" s="19"/>
      <c r="D45" s="19"/>
      <c r="E45" s="19"/>
      <c r="F45" s="19"/>
      <c r="G45" s="19"/>
      <c r="H45" s="19"/>
    </row>
  </sheetData>
  <mergeCells count="8">
    <mergeCell ref="M5:N6"/>
    <mergeCell ref="A11:B11"/>
    <mergeCell ref="C24:D24"/>
    <mergeCell ref="C2:C3"/>
    <mergeCell ref="D2:F2"/>
    <mergeCell ref="C4:C5"/>
    <mergeCell ref="D4:F4"/>
    <mergeCell ref="D5:F5"/>
  </mergeCells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CEMENTO </vt:lpstr>
      <vt:lpstr>'CEMENTO '!Área_de_impresión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2024-04-07T20:56:20Z</cp:lastPrinted>
  <dcterms:created xsi:type="dcterms:W3CDTF">2023-01-26T13:28:36Z</dcterms:created>
  <dcterms:modified xsi:type="dcterms:W3CDTF">2024-04-07T20:59:43Z</dcterms:modified>
</cp:coreProperties>
</file>