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146446FF-99F9-40BC-9F6E-7B93AC97FC29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Hoja1!$A$2:$H$47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C7" i="1"/>
  <c r="H27" i="1" l="1"/>
  <c r="H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7" authorId="0" shapeId="0" xr:uid="{BB1B6B25-B5F5-46FC-AE60-82AE53557E2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2FF88BBC-B18A-4EFA-9863-788C42471CF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<sst xmlns="http://schemas.openxmlformats.org/spreadsheetml/2006/main" count="52" uniqueCount="51">
  <si>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</si>
  <si>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</si>
  <si>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</si>
  <si>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</si>
  <si>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</si>
  <si>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</si>
  <si>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</si>
  <si>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</si>
  <si>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</si>
  <si>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</si>
  <si>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</si>
  <si>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</si>
  <si>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</si>
  <si>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</si>
  <si>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</si>
  <si>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</si>
  <si>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</si>
  <si>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</si>
  <si>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</si>
  <si>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</si>
  <si>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</si>
  <si>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</si>
  <si>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</si>
  <si>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</si>
  <si>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</si>
  <si>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ENTREGADO</t>
  </si>
  <si>
    <t>RECIBIDO</t>
  </si>
  <si>
    <t>VERIFICADO</t>
  </si>
  <si>
    <t>PRECIO UNITARIO</t>
  </si>
  <si>
    <t>PRECIO TOTAL</t>
  </si>
  <si>
    <t>FIDEICOMIZO TITULARIZACION OMNIHOSPITAL</t>
  </si>
  <si>
    <t>AV. ROMEO CASTILLO S/N Y AV. JUAN TANCCA MARENGO</t>
  </si>
  <si>
    <t>INQ</t>
  </si>
  <si>
    <t>FECHA CADUCIDAD</t>
  </si>
  <si>
    <t>Subtotal</t>
  </si>
  <si>
    <t>12% IVA</t>
  </si>
  <si>
    <t>Total</t>
  </si>
  <si>
    <t>VERSION: 01</t>
  </si>
  <si>
    <t>Fecha de elaboración: 22/02/2023</t>
  </si>
  <si>
    <t>Vigente hasta: 22/02/2026</t>
  </si>
  <si>
    <t>0992426187001</t>
  </si>
  <si>
    <t xml:space="preserve">08:00AM </t>
  </si>
  <si>
    <t xml:space="preserve">DR MONTANERO </t>
  </si>
  <si>
    <t xml:space="preserve">CARVAJAL AVILES MARTHA CECILIA </t>
  </si>
  <si>
    <t>08A022</t>
  </si>
  <si>
    <t>0293030054</t>
  </si>
  <si>
    <t>SUSTITUTO OSEO CORTICO ESPONJOSO 15CC</t>
  </si>
  <si>
    <t>AT805FD</t>
  </si>
  <si>
    <t>MORA210161-078</t>
  </si>
  <si>
    <t xml:space="preserve">MATRIZ OSEA DESMINERALIZADA TIPO PUTTY 10CC </t>
  </si>
  <si>
    <t>10/18/2026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</si>
</sst>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[$-F800]dddd\,\ mmmm\ dd\,\ yyyy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  <numFmt numFmtId="167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</cellStyleXfs>
  <cellXfs count="8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9" fillId="0" borderId="0" xfId="0" applyFo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 readingOrder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9" fillId="0" borderId="1" xfId="0" applyFont="1" applyBorder="1" applyAlignment="1">
      <alignment horizontal="center"/>
    </xf>
    <xf numFmtId="0" fontId="15" fillId="0" borderId="0" xfId="0" applyFont="1"/>
    <xf numFmtId="0" fontId="9" fillId="0" borderId="0" xfId="1" applyFont="1" applyAlignment="1">
      <alignment horizontal="left"/>
    </xf>
    <xf numFmtId="0" fontId="9" fillId="0" borderId="2" xfId="1" applyFont="1" applyBorder="1" applyAlignment="1">
      <alignment horizontal="left"/>
    </xf>
    <xf numFmtId="0" fontId="9" fillId="0" borderId="2" xfId="1" applyFont="1" applyBorder="1" applyAlignment="1">
      <alignment wrapText="1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0" fontId="6" fillId="2" borderId="1" xfId="0" applyFont="1" applyFill="1" applyBorder="1" applyAlignment="1">
      <alignment horizontal="left"/>
    </xf>
    <xf numFmtId="167" fontId="9" fillId="0" borderId="1" xfId="0" applyNumberFormat="1" applyFont="1" applyBorder="1"/>
    <xf numFmtId="49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14" fontId="6" fillId="2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 readingOrder="1"/>
    </xf>
    <xf numFmtId="0" fontId="16" fillId="0" borderId="0" xfId="0" applyFont="1" applyAlignment="1" applyProtection="1">
      <alignment horizontal="center" vertical="top" wrapText="1" readingOrder="1"/>
      <protection locked="0"/>
    </xf>
    <xf numFmtId="0" fontId="16" fillId="0" borderId="0" xfId="0" applyFont="1" applyAlignment="1" applyProtection="1">
      <alignment horizontal="left" vertical="top" readingOrder="1"/>
      <protection locked="0"/>
    </xf>
    <xf numFmtId="0" fontId="11" fillId="0" borderId="0" xfId="1" applyFont="1" applyAlignment="1">
      <alignment horizontal="center"/>
    </xf>
    <xf numFmtId="0" fontId="11" fillId="0" borderId="0" xfId="0" applyFont="1" applyAlignment="1">
      <alignment horizontal="right"/>
    </xf>
    <xf numFmtId="0" fontId="11" fillId="0" borderId="1" xfId="0" applyFont="1" applyBorder="1" applyAlignment="1">
      <alignment horizontal="right"/>
    </xf>
    <xf numFmtId="166" fontId="5" fillId="0" borderId="11" xfId="4" applyNumberFormat="1" applyFont="1" applyFill="1" applyBorder="1" applyAlignment="1">
      <alignment horizontal="right"/>
    </xf>
    <xf numFmtId="166" fontId="5" fillId="0" borderId="1" xfId="4" applyNumberFormat="1" applyFont="1" applyFill="1" applyBorder="1" applyAlignment="1">
      <alignment horizontal="right"/>
    </xf>
    <xf numFmtId="0" fontId="9" fillId="0" borderId="4" xfId="0" applyFont="1" applyBorder="1"/>
    <xf numFmtId="0" fontId="9" fillId="0" borderId="5" xfId="0" applyFont="1" applyBorder="1" applyAlignment="1">
      <alignment horizontal="center"/>
    </xf>
    <xf numFmtId="0" fontId="9" fillId="2" borderId="0" xfId="0" applyFont="1" applyFill="1" applyAlignment="1">
      <alignment horizontal="left" vertical="center"/>
    </xf>
    <xf numFmtId="0" fontId="9" fillId="0" borderId="14" xfId="0" applyFont="1" applyBorder="1"/>
    <xf numFmtId="0" fontId="9" fillId="0" borderId="15" xfId="0" applyFont="1" applyBorder="1" applyAlignment="1">
      <alignment horizontal="center"/>
    </xf>
    <xf numFmtId="0" fontId="17" fillId="0" borderId="9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16" xfId="0" applyFont="1" applyBorder="1" applyAlignment="1">
      <alignment vertical="center" wrapText="1"/>
    </xf>
    <xf numFmtId="0" fontId="18" fillId="0" borderId="6" xfId="1" applyFont="1" applyBorder="1"/>
    <xf numFmtId="0" fontId="18" fillId="0" borderId="7" xfId="1" applyFont="1" applyBorder="1"/>
    <xf numFmtId="0" fontId="18" fillId="0" borderId="0" xfId="1" applyFont="1"/>
    <xf numFmtId="0" fontId="1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19" fillId="3" borderId="0" xfId="0" applyFont="1" applyFill="1" applyAlignment="1">
      <alignment vertical="center" wrapText="1"/>
    </xf>
    <xf numFmtId="49" fontId="10" fillId="0" borderId="1" xfId="0" quotePrefix="1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20" fontId="10" fillId="0" borderId="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1" fillId="0" borderId="11" xfId="0" applyFont="1" applyBorder="1" applyAlignment="1">
      <alignment horizontal="right"/>
    </xf>
    <xf numFmtId="0" fontId="10" fillId="0" borderId="1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0" borderId="1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7" fillId="0" borderId="9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9" fillId="3" borderId="0" xfId="0" applyFont="1" applyFill="1" applyAlignment="1">
      <alignment horizontal="left" vertical="center"/>
    </xf>
    <xf numFmtId="0" fontId="19" fillId="3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</cellXfs>
  <cellStyles count="5">
    <cellStyle name="Moneda [0]" xfId="4" builtinId="7"/>
    <cellStyle name="Moneda [0] 2" xfId="3" xr:uid="{4DEA1A0A-B56E-4AE2-9E64-84FD7E2B879C}"/>
    <cellStyle name="Moneda 3 2" xfId="2" xr:uid="{BB4AA154-5B58-4A52-84E5-2145DA72FE34}"/>
    <cellStyle name="Normal" xfId="0" builtinId="0"/>
    <cellStyle name="Normal 2" xfId="1" xr:uid="{404CB3D9-00D4-46D3-93D9-0A2AA1BC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6" name="Imagen 5">
          <a:extLst>
            <a:ext uri="{FF2B5EF4-FFF2-40B4-BE49-F238E27FC236}">
              <a16:creationId xmlns:a16="http://schemas.microsoft.com/office/drawing/2014/main" id="{FDFF193E-7A98-4E5A-8A7C-1887BE8941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47"/>
  <sheetViews>
    <sheetView showGridLines="0" tabSelected="1" view="pageBreakPreview" topLeftCell="A4" zoomScaleNormal="86" zoomScaleSheetLayoutView="100" workbookViewId="0">
      <selection activeCell="A24" sqref="A24:H2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0.42578125" style="14" bestFit="1" customWidth="1"/>
    <col min="3" max="3" width="59.28515625" style="13" customWidth="1"/>
    <col min="4" max="4" width="25.28515625" style="13" customWidth="1"/>
    <col min="5" max="5" width="19.7109375" style="13" bestFit="1" customWidth="1"/>
    <col min="6" max="6" width="20.140625" style="6" bestFit="1" customWidth="1"/>
    <col min="7" max="7" width="19" style="6" customWidth="1"/>
    <col min="8" max="8" width="13.710937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>
      <c r="F1" s="13"/>
    </row>
    <row r="2" spans="1:14" customFormat="1" ht="42.6" customHeight="1" thickBot="1" x14ac:dyDescent="0.3">
      <c r="A2" s="38"/>
      <c r="B2" s="39"/>
      <c r="C2" s="65" t="s">
        <v>23</v>
      </c>
      <c r="D2" s="67" t="s">
        <v>22</v>
      </c>
      <c r="E2" s="68"/>
      <c r="F2" s="69"/>
      <c r="G2" s="40"/>
      <c r="H2" s="40"/>
      <c r="I2" s="1"/>
      <c r="J2" s="2"/>
      <c r="K2" s="3"/>
    </row>
    <row r="3" spans="1:14" customFormat="1" ht="30" customHeight="1" thickBot="1" x14ac:dyDescent="0.4">
      <c r="A3" s="41"/>
      <c r="B3" s="42"/>
      <c r="C3" s="66"/>
      <c r="D3" s="43" t="s">
        <v>37</v>
      </c>
      <c r="E3" s="44"/>
      <c r="F3" s="45"/>
      <c r="G3" s="40"/>
      <c r="H3" s="40"/>
      <c r="I3" s="4"/>
      <c r="J3" s="4"/>
      <c r="K3" s="4"/>
      <c r="L3" s="77"/>
      <c r="M3" s="77"/>
      <c r="N3" s="6"/>
    </row>
    <row r="4" spans="1:14" ht="20.100000000000001" customHeight="1" thickBot="1" x14ac:dyDescent="0.25">
      <c r="A4" s="41"/>
      <c r="B4" s="42"/>
      <c r="C4" s="70" t="s">
        <v>24</v>
      </c>
      <c r="D4" s="72" t="s">
        <v>38</v>
      </c>
      <c r="E4" s="73"/>
      <c r="F4" s="74"/>
      <c r="G4" s="40"/>
      <c r="H4" s="40"/>
      <c r="L4" s="77"/>
      <c r="M4" s="77"/>
    </row>
    <row r="5" spans="1:14" ht="20.100000000000001" customHeight="1" thickBot="1" x14ac:dyDescent="0.3">
      <c r="A5" s="46"/>
      <c r="B5" s="47"/>
      <c r="C5" s="71"/>
      <c r="D5" s="78" t="s">
        <v>39</v>
      </c>
      <c r="E5" s="79"/>
      <c r="F5" s="80"/>
      <c r="G5" s="48"/>
      <c r="H5" s="48"/>
      <c r="L5" s="5"/>
      <c r="M5" s="5"/>
    </row>
    <row r="6" spans="1:14" ht="8.4499999999999993" customHeight="1" x14ac:dyDescent="0.25">
      <c r="A6" s="48"/>
      <c r="B6" s="48"/>
      <c r="C6" s="48"/>
      <c r="D6" s="48"/>
      <c r="E6" s="48"/>
      <c r="F6" s="48"/>
      <c r="L6" s="5"/>
      <c r="M6" s="5"/>
    </row>
    <row r="7" spans="1:14" ht="20.45" customHeight="1" x14ac:dyDescent="0.2">
      <c r="A7" s="49" t="s">
        <v>0</v>
      </c>
      <c r="B7" s="49"/>
      <c r="C7" s="50">
        <f ca="1">NOW()</f>
        <v>44983.880232407406</v>
      </c>
      <c r="D7" s="49" t="s">
        <v>1</v>
      </c>
      <c r="E7" s="49"/>
      <c r="F7" s="51">
        <v>20230200052</v>
      </c>
      <c r="L7" s="5"/>
      <c r="M7" s="5"/>
    </row>
    <row r="8" spans="1:14" ht="8.4499999999999993" customHeight="1" x14ac:dyDescent="0.25">
      <c r="A8" s="52"/>
      <c r="B8" s="52"/>
      <c r="C8" s="52"/>
      <c r="D8" s="52"/>
      <c r="E8" s="52"/>
      <c r="F8" s="52"/>
      <c r="L8" s="5"/>
      <c r="M8" s="5"/>
    </row>
    <row r="9" spans="1:14" ht="20.100000000000001" customHeight="1" x14ac:dyDescent="0.2">
      <c r="A9" s="49" t="s">
        <v>2</v>
      </c>
      <c r="B9" s="49"/>
      <c r="C9" s="53" t="s">
        <v>30</v>
      </c>
      <c r="D9" s="54" t="s">
        <v>3</v>
      </c>
      <c r="E9" s="54"/>
      <c r="F9" s="55" t="s">
        <v>40</v>
      </c>
      <c r="L9" s="5"/>
      <c r="M9" s="5"/>
    </row>
    <row r="10" spans="1:14" ht="8.4499999999999993" customHeight="1" x14ac:dyDescent="0.25">
      <c r="A10" s="52"/>
      <c r="B10" s="52"/>
      <c r="C10" s="52"/>
      <c r="D10" s="52"/>
      <c r="E10" s="52"/>
      <c r="F10" s="52"/>
      <c r="L10" s="5"/>
      <c r="M10" s="5"/>
    </row>
    <row r="11" spans="1:14" ht="30.6" customHeight="1" x14ac:dyDescent="0.2">
      <c r="A11" s="75" t="s">
        <v>20</v>
      </c>
      <c r="B11" s="76"/>
      <c r="C11" s="53" t="s">
        <v>30</v>
      </c>
      <c r="D11" s="54" t="s">
        <v>21</v>
      </c>
      <c r="E11" s="54"/>
      <c r="F11" s="56" t="s">
        <v>32</v>
      </c>
      <c r="L11" s="5"/>
      <c r="M11" s="5"/>
    </row>
    <row r="12" spans="1:14" ht="8.4499999999999993" customHeight="1" x14ac:dyDescent="0.25">
      <c r="A12" s="52"/>
      <c r="B12" s="52"/>
      <c r="C12" s="52"/>
      <c r="D12" s="52"/>
      <c r="E12" s="52"/>
      <c r="F12" s="52"/>
      <c r="L12" s="7"/>
      <c r="M12" s="7"/>
    </row>
    <row r="13" spans="1:14" ht="31.5" x14ac:dyDescent="0.2">
      <c r="A13" s="49" t="s">
        <v>4</v>
      </c>
      <c r="B13" s="49"/>
      <c r="C13" s="57" t="s">
        <v>31</v>
      </c>
      <c r="D13" s="54" t="s">
        <v>5</v>
      </c>
      <c r="E13" s="54"/>
      <c r="F13" s="53" t="s">
        <v>6</v>
      </c>
      <c r="L13" s="7"/>
      <c r="M13" s="7"/>
    </row>
    <row r="14" spans="1:14" ht="15.75" x14ac:dyDescent="0.25">
      <c r="A14" s="52"/>
      <c r="B14" s="52"/>
      <c r="C14" s="52"/>
      <c r="D14" s="52"/>
      <c r="E14" s="52"/>
      <c r="F14" s="52"/>
      <c r="L14" s="8"/>
      <c r="M14" s="8"/>
    </row>
    <row r="15" spans="1:14" ht="20.100000000000001" customHeight="1" x14ac:dyDescent="0.2">
      <c r="A15" s="49" t="s">
        <v>7</v>
      </c>
      <c r="B15" s="49"/>
      <c r="C15" s="50">
        <v>44984</v>
      </c>
      <c r="D15" s="54" t="s">
        <v>8</v>
      </c>
      <c r="E15" s="54"/>
      <c r="F15" s="58" t="s">
        <v>41</v>
      </c>
      <c r="L15" s="8"/>
      <c r="M15" s="8"/>
    </row>
    <row r="16" spans="1:14" ht="8.4499999999999993" customHeight="1" x14ac:dyDescent="0.25">
      <c r="A16" s="52"/>
      <c r="B16" s="52"/>
      <c r="C16" s="52"/>
      <c r="D16" s="52"/>
      <c r="E16" s="52"/>
      <c r="F16" s="52"/>
      <c r="L16" s="8"/>
      <c r="M16" s="8"/>
    </row>
    <row r="17" spans="1:13" ht="15.75" x14ac:dyDescent="0.2">
      <c r="A17" s="49" t="s">
        <v>9</v>
      </c>
      <c r="B17" s="49"/>
      <c r="C17" s="53" t="s">
        <v>42</v>
      </c>
      <c r="D17" s="59"/>
      <c r="E17" s="59"/>
      <c r="F17" s="60"/>
      <c r="L17" s="8"/>
      <c r="M17" s="8"/>
    </row>
    <row r="18" spans="1:13" ht="8.4499999999999993" customHeight="1" x14ac:dyDescent="0.25">
      <c r="A18" s="52"/>
      <c r="B18" s="52"/>
      <c r="C18" s="52"/>
      <c r="D18" s="52"/>
      <c r="E18" s="52"/>
      <c r="F18" s="52"/>
      <c r="L18" s="9"/>
      <c r="M18" s="9"/>
    </row>
    <row r="19" spans="1:13" ht="15.75" x14ac:dyDescent="0.2">
      <c r="A19" s="49" t="s">
        <v>10</v>
      </c>
      <c r="B19" s="49"/>
      <c r="C19" s="53" t="s">
        <v>43</v>
      </c>
      <c r="D19" s="54" t="s">
        <v>18</v>
      </c>
      <c r="E19" s="54"/>
      <c r="F19" s="58"/>
      <c r="L19" s="9"/>
      <c r="M19" s="9"/>
    </row>
    <row r="20" spans="1:13" ht="8.4499999999999993" customHeight="1" x14ac:dyDescent="0.25">
      <c r="A20" s="52"/>
      <c r="B20" s="52"/>
      <c r="C20" s="52"/>
      <c r="D20" s="52"/>
      <c r="E20" s="52"/>
      <c r="F20" s="52"/>
      <c r="L20" s="9"/>
      <c r="M20" s="9"/>
    </row>
    <row r="21" spans="1:13" ht="20.100000000000001" customHeight="1" x14ac:dyDescent="0.2">
      <c r="A21" s="49" t="s">
        <v>19</v>
      </c>
      <c r="B21" s="49"/>
      <c r="C21" s="61"/>
      <c r="D21" s="62"/>
      <c r="E21" s="62"/>
      <c r="F21" s="63"/>
      <c r="L21" s="9"/>
      <c r="M21" s="9"/>
    </row>
    <row r="22" spans="1:13" ht="20.100000000000001" customHeight="1" x14ac:dyDescent="0.2">
      <c r="A22" s="10"/>
      <c r="B22" s="11"/>
      <c r="C22" s="10"/>
      <c r="D22" s="10"/>
      <c r="E22" s="10"/>
      <c r="L22" s="9"/>
      <c r="M22" s="9"/>
    </row>
    <row r="23" spans="1:13" ht="30" customHeight="1" x14ac:dyDescent="0.2">
      <c r="A23" s="26" t="s">
        <v>11</v>
      </c>
      <c r="B23" s="27" t="s">
        <v>12</v>
      </c>
      <c r="C23" s="27" t="s">
        <v>13</v>
      </c>
      <c r="D23" s="27" t="s">
        <v>14</v>
      </c>
      <c r="E23" s="26" t="s">
        <v>33</v>
      </c>
      <c r="F23" s="26" t="s">
        <v>15</v>
      </c>
      <c r="G23" s="28" t="s">
        <v>28</v>
      </c>
      <c r="H23" s="28" t="s">
        <v>29</v>
      </c>
      <c r="L23" s="9"/>
      <c r="M23" s="9"/>
    </row>
    <row r="24" spans="1:13" s="12" customFormat="1" ht="20.100000000000001" customHeight="1" x14ac:dyDescent="0.2">
      <c r="A24" s="24" t="s">
        <v>44</v>
      </c>
      <c r="B24" s="24" t="s">
        <v>45</v>
      </c>
      <c r="C24" s="22" t="s">
        <v>46</v>
      </c>
      <c r="D24" s="25">
        <v>1</v>
      </c>
      <c r="E24" s="29">
        <v>46117</v>
      </c>
      <c r="F24" s="15"/>
      <c r="G24" s="23">
        <v>960</v>
      </c>
      <c r="H24" s="23">
        <v>960</v>
      </c>
      <c r="L24" s="9"/>
      <c r="M24" s="9"/>
    </row>
    <row r="25" spans="1:13" s="12" customFormat="1" ht="20.100000000000001" customHeight="1" x14ac:dyDescent="0.2">
      <c r="A25" s="24" t="s">
        <v>47</v>
      </c>
      <c r="B25" s="24" t="s">
        <v>48</v>
      </c>
      <c r="C25" s="22" t="s">
        <v>49</v>
      </c>
      <c r="D25" s="25">
        <v>1</v>
      </c>
      <c r="E25" s="29" t="s">
        <v>50</v>
      </c>
      <c r="F25" s="15"/>
      <c r="G25" s="23">
        <v>1638</v>
      </c>
      <c r="H25" s="23">
        <v>1638</v>
      </c>
      <c r="L25" s="9"/>
      <c r="M25" s="9"/>
    </row>
    <row r="26" spans="1:13" ht="20.100000000000001" customHeight="1" x14ac:dyDescent="0.25">
      <c r="A26" s="30"/>
      <c r="B26" s="31"/>
      <c r="C26" s="32"/>
      <c r="D26" s="33"/>
      <c r="E26" s="33"/>
      <c r="F26" s="34"/>
      <c r="G26" s="64" t="s">
        <v>34</v>
      </c>
      <c r="H26" s="36">
        <f>SUM(H24:H25)</f>
        <v>2598</v>
      </c>
    </row>
    <row r="27" spans="1:13" ht="20.100000000000001" customHeight="1" x14ac:dyDescent="0.25">
      <c r="A27" s="30"/>
      <c r="B27" s="31"/>
      <c r="C27" s="32"/>
      <c r="D27" s="33"/>
      <c r="E27" s="33"/>
      <c r="F27" s="34"/>
      <c r="G27" s="35" t="s">
        <v>35</v>
      </c>
      <c r="H27" s="37">
        <f>+H26*0.12</f>
        <v>311.76</v>
      </c>
    </row>
    <row r="28" spans="1:13" ht="20.100000000000001" customHeight="1" x14ac:dyDescent="0.25">
      <c r="A28" s="30"/>
      <c r="B28" s="31"/>
      <c r="C28" s="32"/>
      <c r="D28" s="33"/>
      <c r="E28" s="33"/>
      <c r="F28" s="34"/>
      <c r="G28" s="35" t="s">
        <v>36</v>
      </c>
      <c r="H28" s="37">
        <f>+H26+H27</f>
        <v>2909.76</v>
      </c>
    </row>
    <row r="29" spans="1:13" ht="20.100000000000001" customHeight="1" x14ac:dyDescent="0.25">
      <c r="A29"/>
      <c r="B29"/>
      <c r="C29"/>
    </row>
    <row r="30" spans="1:13" ht="20.100000000000001" customHeight="1" x14ac:dyDescent="0.25">
      <c r="A30"/>
      <c r="B30"/>
      <c r="C30"/>
    </row>
    <row r="31" spans="1:13" ht="20.100000000000001" customHeight="1" x14ac:dyDescent="0.25">
      <c r="A31" s="16"/>
      <c r="B31" s="16"/>
      <c r="C31" s="16"/>
    </row>
    <row r="32" spans="1:13" ht="20.100000000000001" customHeight="1" thickBot="1" x14ac:dyDescent="0.25">
      <c r="A32" s="17" t="s">
        <v>25</v>
      </c>
      <c r="B32" s="18"/>
      <c r="C32" s="19"/>
    </row>
    <row r="33" spans="1:3" ht="20.100000000000001" customHeight="1" x14ac:dyDescent="0.25">
      <c r="A33" s="16"/>
      <c r="B33" s="16"/>
      <c r="C33" s="16"/>
    </row>
    <row r="34" spans="1:3" ht="20.100000000000001" customHeight="1" x14ac:dyDescent="0.2">
      <c r="A34" s="10"/>
      <c r="B34" s="11"/>
      <c r="C34" s="10"/>
    </row>
    <row r="35" spans="1:3" ht="20.100000000000001" customHeight="1" x14ac:dyDescent="0.2">
      <c r="A35" s="10"/>
      <c r="B35" s="11"/>
      <c r="C35" s="10"/>
    </row>
    <row r="36" spans="1:3" ht="20.100000000000001" customHeight="1" thickBot="1" x14ac:dyDescent="0.25">
      <c r="A36" s="10" t="s">
        <v>26</v>
      </c>
      <c r="B36" s="20"/>
      <c r="C36" s="21"/>
    </row>
    <row r="37" spans="1:3" ht="20.100000000000001" customHeight="1" x14ac:dyDescent="0.2">
      <c r="A37" s="10"/>
      <c r="B37" s="11"/>
      <c r="C37" s="10"/>
    </row>
    <row r="38" spans="1:3" ht="20.100000000000001" customHeight="1" x14ac:dyDescent="0.2">
      <c r="A38" s="10"/>
      <c r="B38" s="11"/>
      <c r="C38" s="10"/>
    </row>
    <row r="39" spans="1:3" ht="20.100000000000001" customHeight="1" x14ac:dyDescent="0.2">
      <c r="A39" s="10"/>
      <c r="B39" s="11"/>
      <c r="C39" s="10"/>
    </row>
    <row r="40" spans="1:3" ht="20.100000000000001" customHeight="1" thickBot="1" x14ac:dyDescent="0.25">
      <c r="A40" s="10" t="s">
        <v>16</v>
      </c>
      <c r="B40" s="20"/>
      <c r="C40" s="21"/>
    </row>
    <row r="41" spans="1:3" ht="20.100000000000001" customHeight="1" x14ac:dyDescent="0.2">
      <c r="A41" s="10"/>
      <c r="B41" s="11"/>
      <c r="C41" s="10"/>
    </row>
    <row r="42" spans="1:3" ht="20.100000000000001" customHeight="1" x14ac:dyDescent="0.2">
      <c r="A42" s="10"/>
      <c r="B42" s="11"/>
      <c r="C42" s="10"/>
    </row>
    <row r="43" spans="1:3" ht="20.100000000000001" customHeight="1" thickBot="1" x14ac:dyDescent="0.25">
      <c r="A43" s="10" t="s">
        <v>27</v>
      </c>
      <c r="B43" s="20"/>
      <c r="C43" s="21"/>
    </row>
    <row r="44" spans="1:3" ht="20.100000000000001" customHeight="1" x14ac:dyDescent="0.2">
      <c r="A44" s="10"/>
      <c r="B44" s="11"/>
      <c r="C44" s="10"/>
    </row>
    <row r="45" spans="1:3" ht="20.100000000000001" customHeight="1" x14ac:dyDescent="0.2">
      <c r="A45" s="10"/>
      <c r="B45" s="11"/>
      <c r="C45" s="10"/>
    </row>
    <row r="46" spans="1:3" ht="20.100000000000001" customHeight="1" x14ac:dyDescent="0.2">
      <c r="A46" s="10"/>
      <c r="B46" s="11"/>
      <c r="C46" s="10"/>
    </row>
    <row r="47" spans="1:3" ht="20.100000000000001" customHeight="1" thickBot="1" x14ac:dyDescent="0.25">
      <c r="A47" s="10" t="s">
        <v>17</v>
      </c>
      <c r="B47" s="20"/>
      <c r="C47" s="21"/>
    </row>
  </sheetData>
  <mergeCells count="7">
    <mergeCell ref="L3:M4"/>
    <mergeCell ref="D5:F5"/>
    <mergeCell ref="C2:C3"/>
    <mergeCell ref="D2:F2"/>
    <mergeCell ref="C4:C5"/>
    <mergeCell ref="D4:F4"/>
    <mergeCell ref="A11:B11"/>
  </mergeCells>
  <pageMargins left="0.70866141732283472" right="0.19685039370078741" top="0.55118110236220474" bottom="0.55118110236220474" header="0.31496062992125984" footer="0.31496062992125984"/>
  <pageSetup paperSize="9" scale="47" orientation="portrait" r:id="rId1"/>
  <ignoredErrors>
    <ignoredError sqref="B24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2023-02-27T01:50:15Z</cp:lastPrinted>
  <dcterms:created xsi:type="dcterms:W3CDTF">2023-01-26T13:28:36Z</dcterms:created>
  <dcterms:modified xsi:type="dcterms:W3CDTF">2023-02-27T02:10:01Z</dcterms:modified>
</cp:coreProperties>
</file>