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B70BCE43-E93E-4D12-893F-A0158A244F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7" i="1" s="1"/>
  <c r="G28" i="1" s="1"/>
  <c r="G29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<sst xmlns="http://schemas.openxmlformats.org/spreadsheetml/2006/main" count="61" uniqueCount="58">
  <si>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</si>
  <si>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</si>
  <si>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</si>
  <si>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</si>
  <si>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</si>
  <si>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</si>
  <si>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</si>
  <si>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</si>
  <si>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</si>
  <si>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</si>
  <si>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</si>
  <si>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</si>
  <si>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</si>
  <si>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</si>
  <si>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</si>
  <si>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</si>
  <si>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</si>
  <si>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</si>
  <si>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</si>
  <si>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</si>
  <si>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</si>
  <si>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</si>
  <si>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</si>
  <si>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</si>
  <si>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</si>
  <si>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</si>
  <si>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</si>
  <si>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</si>
  <si>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</si>
  <si>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</si>
  <si>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</si>
  <si>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</si>
  <si>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SAC-A8-D2(12X8)</t>
  </si>
  <si>
    <t>SAC-A8-D2(16X12)</t>
  </si>
  <si>
    <t>SAC-A8-D2(26X16)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</si>
  <si>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</si>
  <si>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</si>
  <si>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</si>
  <si>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</si>
  <si>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</si>
  <si>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</si>
  <si>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</si>
  <si>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</si>
  <si>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</si>
  <si>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</si>
  <si>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</si>
  <si>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PRECIO UNITARIO</t>
  </si>
  <si>
    <t>PRECIO TOTAL</t>
  </si>
  <si>
    <t>DR MONTANERO</t>
  </si>
  <si>
    <t>FIDEICOMIZO TITULARIZACION OMNIHOSPITAL</t>
  </si>
  <si>
    <t>O992426187001</t>
  </si>
  <si>
    <t>AV. ROMEO CASTILLO S/N Y AV. JUAN TANCCA MARENGO</t>
  </si>
  <si>
    <t xml:space="preserve">11:00AM </t>
  </si>
  <si>
    <t xml:space="preserve">SUBTOTAL </t>
  </si>
  <si>
    <t>IVA 12%</t>
  </si>
  <si>
    <t>TOTAL</t>
  </si>
  <si>
    <t>BOLSA DESECHABLE</t>
  </si>
  <si>
    <t>MAQUINA SAC S/N 2106010071007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</si>
</sst>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7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6" fontId="12" fillId="0" borderId="1" xfId="0" applyNumberFormat="1" applyFont="1" applyBorder="1"/>
    <xf numFmtId="167" fontId="13" fillId="0" borderId="0" xfId="1" applyNumberFormat="1" applyFont="1" applyAlignment="1">
      <alignment wrapText="1"/>
    </xf>
    <xf numFmtId="167" fontId="13" fillId="0" borderId="17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2" fontId="24" fillId="0" borderId="0" xfId="1" applyNumberFormat="1" applyFont="1" applyAlignment="1">
      <alignment horizontal="left"/>
    </xf>
    <xf numFmtId="0" fontId="24" fillId="0" borderId="0" xfId="1" applyFont="1" applyAlignment="1">
      <alignment horizontal="left"/>
    </xf>
    <xf numFmtId="0" fontId="24" fillId="0" borderId="0" xfId="1" applyFont="1"/>
    <xf numFmtId="2" fontId="25" fillId="0" borderId="0" xfId="1" applyNumberFormat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2" fontId="24" fillId="0" borderId="0" xfId="1" applyNumberFormat="1" applyFont="1" applyAlignment="1">
      <alignment horizontal="left" wrapText="1"/>
    </xf>
    <xf numFmtId="0" fontId="23" fillId="5" borderId="15" xfId="1" applyFont="1" applyFill="1" applyBorder="1" applyAlignment="1" applyProtection="1">
      <alignment horizontal="center" vertical="top"/>
      <protection locked="0"/>
    </xf>
    <xf numFmtId="0" fontId="23" fillId="5" borderId="16" xfId="1" applyFont="1" applyFill="1" applyBorder="1" applyAlignment="1" applyProtection="1">
      <alignment horizontal="center" vertical="top"/>
      <protection locked="0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tabSelected="1" view="pageBreakPreview" zoomScaleNormal="100" zoomScaleSheetLayoutView="100" workbookViewId="0">
      <selection activeCell="F11" sqref="F1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4" customWidth="1"/>
    <col min="4" max="4" width="23.140625" style="24" customWidth="1"/>
    <col min="5" max="5" width="17.7109375" style="24" customWidth="1"/>
    <col min="6" max="6" width="14.71093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67" t="s">
        <v>25</v>
      </c>
      <c r="D2" s="63" t="s">
        <v>24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8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5" t="s">
        <v>26</v>
      </c>
      <c r="D4" s="69" t="s">
        <v>28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66"/>
      <c r="D5" s="71" t="s">
        <v>29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 x14ac:dyDescent="0.25">
      <c r="A6" s="7"/>
      <c r="B6" s="7"/>
      <c r="C6" s="7"/>
      <c r="D6" s="7"/>
      <c r="E6" s="7"/>
      <c r="L6" s="62"/>
      <c r="M6" s="62"/>
    </row>
    <row r="7" spans="1:14" ht="20.100000000000001" customHeight="1" x14ac:dyDescent="0.2">
      <c r="A7" s="8" t="s">
        <v>0</v>
      </c>
      <c r="B7" s="8"/>
      <c r="C7" s="9">
        <f ca="1">NOW()</f>
        <v>44989.370596064815</v>
      </c>
      <c r="D7" s="8" t="s">
        <v>1</v>
      </c>
      <c r="E7" s="37">
        <v>20230200094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49</v>
      </c>
      <c r="D9" s="12" t="s">
        <v>3</v>
      </c>
      <c r="E9" s="30" t="s">
        <v>50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0" t="s">
        <v>22</v>
      </c>
      <c r="B11" s="61"/>
      <c r="C11" s="11" t="s">
        <v>49</v>
      </c>
      <c r="D11" s="12" t="s">
        <v>23</v>
      </c>
      <c r="E11" s="36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51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44989</v>
      </c>
      <c r="D15" s="12" t="s">
        <v>7</v>
      </c>
      <c r="E15" s="14" t="s">
        <v>52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51" t="s">
        <v>46</v>
      </c>
      <c r="G23" s="51" t="s">
        <v>47</v>
      </c>
      <c r="L23" s="17"/>
      <c r="M23" s="17"/>
    </row>
    <row r="24" spans="1:13" ht="20.100000000000001" customHeight="1" x14ac:dyDescent="0.2">
      <c r="A24" s="43">
        <v>6202082000</v>
      </c>
      <c r="B24" s="44">
        <v>2106020821</v>
      </c>
      <c r="C24" s="45" t="s">
        <v>32</v>
      </c>
      <c r="D24" s="46">
        <v>1</v>
      </c>
      <c r="E24" s="42"/>
      <c r="F24" s="52">
        <v>648</v>
      </c>
      <c r="G24" s="52">
        <f t="shared" ref="G24:G26" si="0">D24*F24</f>
        <v>648</v>
      </c>
      <c r="L24" s="17"/>
      <c r="M24" s="17"/>
    </row>
    <row r="25" spans="1:13" ht="20.100000000000001" customHeight="1" x14ac:dyDescent="0.2">
      <c r="A25" s="43">
        <v>6202080000</v>
      </c>
      <c r="B25" s="44">
        <v>2106020801</v>
      </c>
      <c r="C25" s="45" t="s">
        <v>33</v>
      </c>
      <c r="D25" s="46">
        <v>1</v>
      </c>
      <c r="E25" s="42"/>
      <c r="F25" s="52">
        <v>936</v>
      </c>
      <c r="G25" s="52">
        <f t="shared" si="0"/>
        <v>936</v>
      </c>
      <c r="L25" s="17"/>
      <c r="M25" s="17"/>
    </row>
    <row r="26" spans="1:13" ht="20.100000000000001" customHeight="1" x14ac:dyDescent="0.2">
      <c r="A26" s="43">
        <v>6202078000</v>
      </c>
      <c r="B26" s="44">
        <v>2106020781</v>
      </c>
      <c r="C26" s="45" t="s">
        <v>34</v>
      </c>
      <c r="D26" s="46">
        <v>1</v>
      </c>
      <c r="E26" s="42"/>
      <c r="F26" s="52">
        <v>1080</v>
      </c>
      <c r="G26" s="52">
        <f t="shared" si="0"/>
        <v>1080</v>
      </c>
      <c r="L26" s="17"/>
      <c r="M26" s="17"/>
    </row>
    <row r="27" spans="1:13" ht="20.100000000000001" customHeight="1" x14ac:dyDescent="0.25">
      <c r="A27" s="49"/>
      <c r="B27" s="50"/>
      <c r="C27" s="20"/>
      <c r="D27" s="21"/>
      <c r="F27" s="53" t="s">
        <v>53</v>
      </c>
      <c r="G27" s="54">
        <f>SUM(G24:G26)</f>
        <v>2664</v>
      </c>
      <c r="L27" s="17"/>
      <c r="M27" s="17"/>
    </row>
    <row r="28" spans="1:13" ht="20.100000000000001" customHeight="1" x14ac:dyDescent="0.25">
      <c r="A28" s="49"/>
      <c r="B28" s="50"/>
      <c r="C28" s="20"/>
      <c r="D28" s="21"/>
      <c r="F28" s="53" t="s">
        <v>54</v>
      </c>
      <c r="G28" s="55">
        <f>+G27*0.12</f>
        <v>319.68</v>
      </c>
      <c r="L28" s="17"/>
      <c r="M28" s="17"/>
    </row>
    <row r="29" spans="1:13" ht="20.100000000000001" customHeight="1" x14ac:dyDescent="0.25">
      <c r="A29" s="23"/>
      <c r="B29" s="23"/>
      <c r="C29" s="23"/>
      <c r="D29" s="23"/>
      <c r="E29" s="23"/>
      <c r="F29" s="53" t="s">
        <v>55</v>
      </c>
      <c r="G29" s="55">
        <f>+G27+G28</f>
        <v>2983.68</v>
      </c>
      <c r="L29" s="17"/>
      <c r="M29" s="17"/>
    </row>
    <row r="30" spans="1:13" ht="20.100000000000001" customHeight="1" x14ac:dyDescent="0.2">
      <c r="A30" s="23"/>
      <c r="B30" s="23"/>
      <c r="C30" s="23"/>
      <c r="D30" s="23"/>
      <c r="E30" s="23"/>
      <c r="L30" s="17"/>
      <c r="M30" s="17"/>
    </row>
    <row r="31" spans="1:13" ht="20.100000000000001" customHeight="1" x14ac:dyDescent="0.2">
      <c r="A31" s="74" t="s">
        <v>35</v>
      </c>
      <c r="B31" s="75"/>
      <c r="C31" s="75"/>
      <c r="D31" s="75"/>
      <c r="E31" s="23"/>
      <c r="L31" s="17"/>
      <c r="M31" s="17"/>
    </row>
    <row r="32" spans="1:13" ht="20.100000000000001" customHeight="1" x14ac:dyDescent="0.2">
      <c r="A32" s="47" t="s">
        <v>36</v>
      </c>
      <c r="B32" s="76" t="s">
        <v>12</v>
      </c>
      <c r="C32" s="76"/>
      <c r="D32" s="22" t="s">
        <v>13</v>
      </c>
      <c r="E32" s="23"/>
      <c r="L32" s="17"/>
      <c r="M32" s="17"/>
    </row>
    <row r="33" spans="1:13" ht="20.100000000000001" customHeight="1" x14ac:dyDescent="0.2">
      <c r="A33" s="46">
        <v>5</v>
      </c>
      <c r="B33" s="77" t="s">
        <v>57</v>
      </c>
      <c r="C33" s="77"/>
      <c r="D33" s="46">
        <v>1</v>
      </c>
      <c r="E33" s="23"/>
      <c r="L33" s="17"/>
      <c r="M33" s="17"/>
    </row>
    <row r="34" spans="1:13" ht="20.100000000000001" customHeight="1" x14ac:dyDescent="0.2">
      <c r="A34" s="46">
        <v>5</v>
      </c>
      <c r="B34" s="77" t="s">
        <v>37</v>
      </c>
      <c r="C34" s="77"/>
      <c r="D34" s="46">
        <v>1</v>
      </c>
      <c r="E34" s="23"/>
      <c r="L34" s="17"/>
      <c r="M34" s="17"/>
    </row>
    <row r="35" spans="1:13" ht="20.100000000000001" customHeight="1" x14ac:dyDescent="0.2">
      <c r="A35" s="46">
        <v>5</v>
      </c>
      <c r="B35" s="77" t="s">
        <v>38</v>
      </c>
      <c r="C35" s="77"/>
      <c r="D35" s="46">
        <v>1</v>
      </c>
      <c r="E35" s="23"/>
      <c r="L35" s="17"/>
      <c r="M35" s="17"/>
    </row>
    <row r="36" spans="1:13" ht="20.100000000000001" customHeight="1" x14ac:dyDescent="0.2">
      <c r="A36" s="48">
        <v>5</v>
      </c>
      <c r="B36" s="77" t="s">
        <v>39</v>
      </c>
      <c r="C36" s="77"/>
      <c r="D36" s="46">
        <v>1</v>
      </c>
      <c r="E36" s="23"/>
      <c r="L36" s="17"/>
      <c r="M36" s="17"/>
    </row>
    <row r="37" spans="1:13" ht="20.100000000000001" customHeight="1" x14ac:dyDescent="0.2">
      <c r="A37" s="48">
        <v>62060002000</v>
      </c>
      <c r="B37" s="77" t="s">
        <v>56</v>
      </c>
      <c r="C37" s="77"/>
      <c r="D37" s="46">
        <v>1</v>
      </c>
      <c r="E37" s="23"/>
      <c r="L37" s="17"/>
      <c r="M37" s="17"/>
    </row>
    <row r="38" spans="1:13" ht="20.100000000000001" customHeight="1" x14ac:dyDescent="0.2">
      <c r="A38" s="23"/>
      <c r="B38" s="23"/>
      <c r="C38" s="23"/>
      <c r="D38" s="23"/>
      <c r="E38" s="23"/>
      <c r="L38" s="17"/>
      <c r="M38" s="17"/>
    </row>
    <row r="39" spans="1:13" ht="20.100000000000001" customHeight="1" x14ac:dyDescent="0.35">
      <c r="A39" s="56" t="s">
        <v>40</v>
      </c>
      <c r="B39" s="57"/>
      <c r="C39" s="58"/>
      <c r="D39" s="58"/>
      <c r="E39" s="58"/>
      <c r="L39" s="17"/>
      <c r="M39" s="17"/>
    </row>
    <row r="40" spans="1:13" ht="20.100000000000001" customHeight="1" x14ac:dyDescent="0.35">
      <c r="A40" s="56"/>
      <c r="B40" s="57"/>
      <c r="C40" s="57"/>
      <c r="D40" s="58"/>
      <c r="E40" s="58"/>
      <c r="L40" s="17"/>
      <c r="M40" s="17"/>
    </row>
    <row r="41" spans="1:13" ht="20.100000000000001" customHeight="1" x14ac:dyDescent="0.2">
      <c r="A41" s="73" t="s">
        <v>41</v>
      </c>
      <c r="B41" s="73"/>
      <c r="C41" s="73"/>
      <c r="D41" s="73"/>
      <c r="E41" s="73"/>
      <c r="L41" s="17"/>
      <c r="M41" s="17"/>
    </row>
    <row r="42" spans="1:13" ht="20.100000000000001" customHeight="1" x14ac:dyDescent="0.2">
      <c r="A42" s="73"/>
      <c r="B42" s="73"/>
      <c r="C42" s="73"/>
      <c r="D42" s="73"/>
      <c r="E42" s="73"/>
      <c r="L42" s="17"/>
      <c r="M42" s="17"/>
    </row>
    <row r="43" spans="1:13" ht="20.100000000000001" customHeight="1" x14ac:dyDescent="0.35">
      <c r="A43" s="56"/>
      <c r="B43" s="57"/>
      <c r="C43" s="57"/>
      <c r="D43" s="58"/>
      <c r="E43" s="58"/>
      <c r="L43" s="17"/>
      <c r="M43" s="17"/>
    </row>
    <row r="44" spans="1:13" ht="20.100000000000001" customHeight="1" x14ac:dyDescent="0.35">
      <c r="A44" s="59" t="s">
        <v>42</v>
      </c>
      <c r="B44" s="57"/>
      <c r="C44" s="57"/>
      <c r="D44" s="58"/>
      <c r="E44" s="58"/>
      <c r="L44" s="17"/>
      <c r="M44" s="17"/>
    </row>
    <row r="45" spans="1:13" ht="20.100000000000001" customHeight="1" x14ac:dyDescent="0.35">
      <c r="A45" s="56" t="s">
        <v>43</v>
      </c>
      <c r="B45" s="57"/>
      <c r="C45" s="57"/>
      <c r="D45" s="58"/>
      <c r="E45" s="58"/>
      <c r="L45" s="17"/>
      <c r="M45" s="17"/>
    </row>
    <row r="46" spans="1:13" ht="20.100000000000001" customHeight="1" x14ac:dyDescent="0.35">
      <c r="A46" s="56" t="s">
        <v>44</v>
      </c>
      <c r="B46" s="57"/>
      <c r="C46" s="57"/>
      <c r="D46" s="58"/>
      <c r="E46" s="58"/>
      <c r="L46" s="17"/>
      <c r="M46" s="17"/>
    </row>
    <row r="47" spans="1:13" ht="20.100000000000001" customHeight="1" x14ac:dyDescent="0.35">
      <c r="A47" s="56" t="s">
        <v>45</v>
      </c>
      <c r="B47" s="57"/>
      <c r="C47" s="57"/>
      <c r="D47" s="58"/>
      <c r="E47" s="58"/>
      <c r="L47" s="17"/>
      <c r="M47" s="17"/>
    </row>
    <row r="48" spans="1:13" ht="20.100000000000001" customHeight="1" x14ac:dyDescent="0.2">
      <c r="A48" s="23"/>
      <c r="B48" s="23"/>
      <c r="C48" s="23"/>
      <c r="D48" s="23"/>
      <c r="E48" s="23"/>
      <c r="L48" s="17"/>
      <c r="M48" s="17"/>
    </row>
    <row r="49" spans="1:3" ht="20.100000000000001" customHeight="1" x14ac:dyDescent="0.25">
      <c r="B49" s="25"/>
      <c r="C49" s="25"/>
    </row>
    <row r="50" spans="1:3" ht="20.100000000000001" customHeight="1" thickBot="1" x14ac:dyDescent="0.3">
      <c r="A50" s="26" t="s">
        <v>15</v>
      </c>
      <c r="B50" s="25"/>
      <c r="C50" s="27"/>
    </row>
    <row r="51" spans="1:3" ht="20.100000000000001" customHeight="1" x14ac:dyDescent="0.25">
      <c r="A51" s="26"/>
      <c r="B51" s="25"/>
      <c r="C51" s="25"/>
    </row>
    <row r="52" spans="1:3" ht="20.100000000000001" customHeight="1" x14ac:dyDescent="0.25">
      <c r="A52" s="26"/>
      <c r="B52" s="25"/>
      <c r="C52" s="25"/>
    </row>
    <row r="53" spans="1:3" ht="20.100000000000001" customHeight="1" thickBot="1" x14ac:dyDescent="0.3">
      <c r="A53" s="26" t="s">
        <v>16</v>
      </c>
      <c r="B53" s="25"/>
      <c r="C53" s="27"/>
    </row>
    <row r="54" spans="1:3" ht="20.100000000000001" customHeight="1" x14ac:dyDescent="0.25">
      <c r="A54" s="26"/>
      <c r="B54" s="25"/>
      <c r="C54" s="25"/>
    </row>
    <row r="55" spans="1:3" ht="20.100000000000001" customHeight="1" x14ac:dyDescent="0.25">
      <c r="A55" s="26"/>
    </row>
    <row r="56" spans="1:3" ht="20.100000000000001" customHeight="1" thickBot="1" x14ac:dyDescent="0.3">
      <c r="A56" s="26" t="s">
        <v>17</v>
      </c>
      <c r="C56" s="29"/>
    </row>
    <row r="57" spans="1:3" ht="20.100000000000001" customHeight="1" x14ac:dyDescent="0.25">
      <c r="A57" s="26"/>
    </row>
    <row r="58" spans="1:3" ht="20.100000000000001" customHeight="1" x14ac:dyDescent="0.25">
      <c r="A58" s="26"/>
    </row>
    <row r="59" spans="1:3" ht="20.100000000000001" customHeight="1" thickBot="1" x14ac:dyDescent="0.3">
      <c r="A59" s="26" t="s">
        <v>18</v>
      </c>
      <c r="C59" s="29"/>
    </row>
    <row r="60" spans="1:3" ht="20.100000000000001" customHeight="1" x14ac:dyDescent="0.25">
      <c r="A60" s="26"/>
    </row>
    <row r="61" spans="1:3" ht="20.100000000000001" customHeight="1" x14ac:dyDescent="0.25">
      <c r="A61" s="26"/>
    </row>
    <row r="62" spans="1:3" ht="20.100000000000001" customHeight="1" thickBot="1" x14ac:dyDescent="0.3">
      <c r="A62" s="26" t="s">
        <v>19</v>
      </c>
      <c r="C62" s="29"/>
    </row>
  </sheetData>
  <mergeCells count="15">
    <mergeCell ref="A41:E42"/>
    <mergeCell ref="A31:D31"/>
    <mergeCell ref="B32:C32"/>
    <mergeCell ref="B33:C33"/>
    <mergeCell ref="B34:C34"/>
    <mergeCell ref="B35:C35"/>
    <mergeCell ref="B36:C36"/>
    <mergeCell ref="B37:C37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2023-03-04T13:53:43Z</cp:lastPrinted>
  <dcterms:created xsi:type="dcterms:W3CDTF">2023-01-26T13:28:36Z</dcterms:created>
  <dcterms:modified xsi:type="dcterms:W3CDTF">2023-03-04T13:57:03Z</dcterms:modified>
</cp:coreProperties>
</file>