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ONMIHOSPITAL\"/>
    </mc:Choice>
  </mc:AlternateContent>
  <xr:revisionPtr revIDLastSave="0" documentId="13_ncr:1_{2F6E1942-6C70-4E6E-BE72-37C576C409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Hoja1!$A$2:$H$42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 l="1"/>
  <c r="H28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<sst xmlns="http://schemas.openxmlformats.org/spreadsheetml/2006/main" count="51" uniqueCount="50">
  <si>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</si>
  <si>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</si>
  <si>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</si>
  <si>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</si>
  <si>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</si>
  <si>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</si>
  <si>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</si>
  <si>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</si>
  <si>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</si>
  <si>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</si>
  <si>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</si>
  <si>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</si>
  <si>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</si>
  <si>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</si>
  <si>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</si>
  <si>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</si>
  <si>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</si>
  <si>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</si>
  <si>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</si>
  <si>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</si>
  <si>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</si>
  <si>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</si>
  <si>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</si>
  <si>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</si>
  <si>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</si>
  <si>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</si>
  <si>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</si>
  <si>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</si>
  <si>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</si>
  <si>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</si>
  <si>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</si>
  <si>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FIDEICOMIZO TITULARIZACION OMNIHOSPITAL</t>
  </si>
  <si>
    <t>AV. ROMEO CASTILLO S/N Y AV. JUAN TANCCA MARENGO</t>
  </si>
  <si>
    <t>O992426187001</t>
  </si>
  <si>
    <t>FECHA CADUCIDAD</t>
  </si>
  <si>
    <t>PRECIO UNITARIO</t>
  </si>
  <si>
    <t>PRECIO TOTAL</t>
  </si>
  <si>
    <t>Subtotal</t>
  </si>
  <si>
    <t>12% IVA</t>
  </si>
  <si>
    <t>Total</t>
  </si>
  <si>
    <t>MATRIZ OSEA DESMINERALIZADA TIPO PUTTY 10.0CC</t>
  </si>
  <si>
    <t>08A024</t>
  </si>
  <si>
    <t>0293950035</t>
  </si>
  <si>
    <t>SUSTITUTO OSEO CORTICO ESPONJOSO 5.0CC</t>
  </si>
  <si>
    <t>AT679FD</t>
  </si>
  <si>
    <t>LSDR201000362-037</t>
  </si>
  <si>
    <t>DR. PARRALES-DR. CHIMBO</t>
  </si>
  <si>
    <t xml:space="preserve">CHEVEZ CASALOMBO LILIANAALEJANDRA </t>
  </si>
  <si>
    <t>4:30PM</t>
  </si>
  <si>
    <t xml:space="preserve"> 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</si>
</sst>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_ ;_ &quot;$&quot;* \-#,##0_ ;_ &quot;$&quot;* &quot;-&quot;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&quot;$&quot;#,##0.00"/>
    <numFmt numFmtId="169" formatCode="_-[$$-240A]\ * #,##0.00_-;\-[$$-240A]\ * #,##0.00_-;_-[$$-240A]\ 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49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8" fontId="12" fillId="0" borderId="1" xfId="0" applyNumberFormat="1" applyFont="1" applyBorder="1"/>
    <xf numFmtId="0" fontId="15" fillId="0" borderId="0" xfId="0" applyFont="1" applyAlignment="1">
      <alignment horizontal="center" readingOrder="1"/>
    </xf>
    <xf numFmtId="0" fontId="15" fillId="0" borderId="0" xfId="0" applyFont="1" applyAlignment="1" applyProtection="1">
      <alignment horizontal="center" vertical="top" wrapText="1" readingOrder="1"/>
      <protection locked="0"/>
    </xf>
    <xf numFmtId="0" fontId="15" fillId="0" borderId="0" xfId="0" applyFont="1" applyAlignment="1" applyProtection="1">
      <alignment horizontal="left" vertical="top" readingOrder="1"/>
      <protection locked="0"/>
    </xf>
    <xf numFmtId="0" fontId="14" fillId="0" borderId="0" xfId="1" applyFont="1" applyAlignment="1">
      <alignment horizontal="center"/>
    </xf>
    <xf numFmtId="0" fontId="14" fillId="0" borderId="0" xfId="0" applyFont="1" applyAlignment="1">
      <alignment horizontal="right"/>
    </xf>
    <xf numFmtId="0" fontId="14" fillId="0" borderId="1" xfId="0" applyFont="1" applyBorder="1" applyAlignment="1">
      <alignment horizontal="right"/>
    </xf>
    <xf numFmtId="169" fontId="6" fillId="0" borderId="15" xfId="3" applyNumberFormat="1" applyFont="1" applyFill="1" applyBorder="1" applyAlignment="1">
      <alignment horizontal="right"/>
    </xf>
    <xf numFmtId="169" fontId="6" fillId="0" borderId="1" xfId="3" applyNumberFormat="1" applyFont="1" applyFill="1" applyBorder="1" applyAlignment="1">
      <alignment horizontal="righ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4">
    <cellStyle name="Moneda [0]" xfId="3" builtinId="7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view="pageBreakPreview" topLeftCell="A10" zoomScaleNormal="100" zoomScaleSheetLayoutView="100" workbookViewId="0">
      <selection activeCell="E11" sqref="E1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3.85546875" style="27" bestFit="1" customWidth="1"/>
    <col min="3" max="3" width="86.28515625" style="23" customWidth="1"/>
    <col min="4" max="4" width="20.7109375" style="23" customWidth="1"/>
    <col min="5" max="5" width="17.7109375" style="23" customWidth="1"/>
    <col min="6" max="6" width="11.42578125" style="6"/>
    <col min="7" max="7" width="13.42578125" style="6" customWidth="1"/>
    <col min="8" max="8" width="15" style="6" customWidth="1"/>
    <col min="9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6" t="s">
        <v>25</v>
      </c>
      <c r="D2" s="62" t="s">
        <v>24</v>
      </c>
      <c r="E2" s="6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7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64" t="s">
        <v>26</v>
      </c>
      <c r="D4" s="68" t="s">
        <v>28</v>
      </c>
      <c r="E4" s="6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65"/>
      <c r="D5" s="70" t="s">
        <v>29</v>
      </c>
      <c r="E5" s="71"/>
      <c r="F5" s="4"/>
      <c r="G5" s="4"/>
      <c r="H5" s="4"/>
      <c r="I5" s="4"/>
      <c r="J5" s="4"/>
      <c r="K5" s="4"/>
      <c r="L5" s="61"/>
      <c r="M5" s="61"/>
      <c r="N5" s="6"/>
    </row>
    <row r="6" spans="1:14" ht="20.100000000000001" customHeight="1" x14ac:dyDescent="0.25">
      <c r="A6" s="7"/>
      <c r="B6" s="7"/>
      <c r="C6" s="7"/>
      <c r="D6" s="7"/>
      <c r="E6" s="7"/>
      <c r="L6" s="61"/>
      <c r="M6" s="61"/>
    </row>
    <row r="7" spans="1:14" ht="20.100000000000001" customHeight="1" x14ac:dyDescent="0.2">
      <c r="A7" s="8" t="s">
        <v>0</v>
      </c>
      <c r="B7" s="8"/>
      <c r="C7" s="41">
        <f ca="1">NOW()</f>
        <v>45009.766642129631</v>
      </c>
      <c r="D7" s="8" t="s">
        <v>1</v>
      </c>
      <c r="E7" s="36">
        <v>20230300253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31</v>
      </c>
      <c r="D9" s="12" t="s">
        <v>3</v>
      </c>
      <c r="E9" s="29" t="s">
        <v>33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9" t="s">
        <v>22</v>
      </c>
      <c r="B11" s="60"/>
      <c r="C11" s="11" t="s">
        <v>31</v>
      </c>
      <c r="D11" s="12" t="s">
        <v>23</v>
      </c>
      <c r="E11" s="35" t="s">
        <v>49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32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45009</v>
      </c>
      <c r="D15" s="12" t="s">
        <v>7</v>
      </c>
      <c r="E15" s="14" t="s">
        <v>48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46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47</v>
      </c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3.75" customHeight="1" x14ac:dyDescent="0.2">
      <c r="A23" s="42" t="s">
        <v>10</v>
      </c>
      <c r="B23" s="22" t="s">
        <v>11</v>
      </c>
      <c r="C23" s="22" t="s">
        <v>12</v>
      </c>
      <c r="D23" s="22" t="s">
        <v>13</v>
      </c>
      <c r="E23" s="42" t="s">
        <v>34</v>
      </c>
      <c r="F23" s="43" t="s">
        <v>14</v>
      </c>
      <c r="G23" s="44" t="s">
        <v>35</v>
      </c>
      <c r="H23" s="44" t="s">
        <v>36</v>
      </c>
      <c r="L23" s="17"/>
      <c r="M23" s="17"/>
    </row>
    <row r="24" spans="1:13" ht="28.5" customHeight="1" x14ac:dyDescent="0.2">
      <c r="A24" s="45" t="s">
        <v>44</v>
      </c>
      <c r="B24" s="45" t="s">
        <v>45</v>
      </c>
      <c r="C24" s="46" t="s">
        <v>40</v>
      </c>
      <c r="D24" s="47">
        <v>1</v>
      </c>
      <c r="E24" s="48">
        <v>46117</v>
      </c>
      <c r="F24" s="49"/>
      <c r="G24" s="50">
        <v>900</v>
      </c>
      <c r="H24" s="50">
        <v>900</v>
      </c>
      <c r="L24" s="17"/>
      <c r="M24" s="17"/>
    </row>
    <row r="25" spans="1:13" ht="20.100000000000001" customHeight="1" x14ac:dyDescent="0.2">
      <c r="A25" s="45" t="s">
        <v>41</v>
      </c>
      <c r="B25" s="45" t="s">
        <v>42</v>
      </c>
      <c r="C25" s="46" t="s">
        <v>43</v>
      </c>
      <c r="D25" s="47">
        <v>1</v>
      </c>
      <c r="E25" s="48">
        <v>46117</v>
      </c>
      <c r="F25" s="49"/>
      <c r="G25" s="50">
        <v>960</v>
      </c>
      <c r="H25" s="50">
        <v>960</v>
      </c>
      <c r="L25" s="17"/>
      <c r="M25" s="17"/>
    </row>
    <row r="26" spans="1:13" ht="20.100000000000001" customHeight="1" x14ac:dyDescent="0.25">
      <c r="A26" s="51"/>
      <c r="B26" s="52"/>
      <c r="C26" s="53"/>
      <c r="D26" s="54"/>
      <c r="E26" s="54"/>
      <c r="F26" s="55"/>
      <c r="G26" s="56" t="s">
        <v>37</v>
      </c>
      <c r="H26" s="57">
        <f>SUM(H24:H25)</f>
        <v>1860</v>
      </c>
      <c r="L26" s="17"/>
      <c r="M26" s="17"/>
    </row>
    <row r="27" spans="1:13" ht="20.100000000000001" customHeight="1" x14ac:dyDescent="0.25">
      <c r="A27" s="51"/>
      <c r="B27" s="52"/>
      <c r="C27" s="53"/>
      <c r="D27" s="54"/>
      <c r="E27" s="54"/>
      <c r="F27" s="55"/>
      <c r="G27" s="56" t="s">
        <v>38</v>
      </c>
      <c r="H27" s="58">
        <f>+H26*0.12</f>
        <v>223.2</v>
      </c>
      <c r="L27" s="17"/>
      <c r="M27" s="17"/>
    </row>
    <row r="28" spans="1:13" ht="20.100000000000001" customHeight="1" x14ac:dyDescent="0.25">
      <c r="A28" s="51"/>
      <c r="B28" s="52"/>
      <c r="C28" s="53"/>
      <c r="D28" s="54"/>
      <c r="E28" s="54"/>
      <c r="F28" s="55"/>
      <c r="G28" s="56" t="s">
        <v>39</v>
      </c>
      <c r="H28" s="58">
        <f>+H26+H27</f>
        <v>2083.1999999999998</v>
      </c>
      <c r="L28" s="17"/>
      <c r="M28" s="17"/>
    </row>
    <row r="29" spans="1:13" ht="20.100000000000001" customHeight="1" x14ac:dyDescent="0.25">
      <c r="B29" s="24"/>
      <c r="C29" s="24"/>
    </row>
    <row r="30" spans="1:13" ht="20.100000000000001" customHeight="1" thickBot="1" x14ac:dyDescent="0.3">
      <c r="A30" s="25" t="s">
        <v>15</v>
      </c>
      <c r="B30" s="24"/>
      <c r="C30" s="26"/>
    </row>
    <row r="31" spans="1:13" ht="20.100000000000001" customHeight="1" x14ac:dyDescent="0.25">
      <c r="A31" s="25"/>
      <c r="B31" s="24"/>
      <c r="C31" s="24"/>
    </row>
    <row r="32" spans="1:13" ht="20.100000000000001" customHeight="1" x14ac:dyDescent="0.25">
      <c r="A32" s="25"/>
      <c r="B32" s="24"/>
      <c r="C32" s="24"/>
    </row>
    <row r="33" spans="1:3" ht="20.100000000000001" customHeight="1" thickBot="1" x14ac:dyDescent="0.3">
      <c r="A33" s="25" t="s">
        <v>16</v>
      </c>
      <c r="B33" s="24"/>
      <c r="C33" s="26"/>
    </row>
    <row r="34" spans="1:3" ht="20.100000000000001" customHeight="1" x14ac:dyDescent="0.25">
      <c r="A34" s="25"/>
      <c r="B34" s="24"/>
      <c r="C34" s="24"/>
    </row>
    <row r="35" spans="1:3" ht="20.100000000000001" customHeight="1" x14ac:dyDescent="0.25">
      <c r="A35" s="25"/>
    </row>
    <row r="36" spans="1:3" ht="20.100000000000001" customHeight="1" thickBot="1" x14ac:dyDescent="0.3">
      <c r="A36" s="25" t="s">
        <v>17</v>
      </c>
      <c r="C36" s="28"/>
    </row>
    <row r="37" spans="1:3" ht="20.100000000000001" customHeight="1" x14ac:dyDescent="0.25">
      <c r="A37" s="25"/>
    </row>
    <row r="38" spans="1:3" ht="20.100000000000001" customHeight="1" x14ac:dyDescent="0.25">
      <c r="A38" s="25"/>
    </row>
    <row r="39" spans="1:3" ht="20.100000000000001" customHeight="1" thickBot="1" x14ac:dyDescent="0.3">
      <c r="A39" s="25" t="s">
        <v>18</v>
      </c>
      <c r="C39" s="28"/>
    </row>
    <row r="40" spans="1:3" ht="20.100000000000001" customHeight="1" x14ac:dyDescent="0.25">
      <c r="A40" s="25"/>
    </row>
    <row r="41" spans="1:3" ht="20.100000000000001" customHeight="1" x14ac:dyDescent="0.25">
      <c r="A41" s="25"/>
    </row>
    <row r="42" spans="1:3" ht="20.100000000000001" customHeight="1" thickBot="1" x14ac:dyDescent="0.3">
      <c r="A42" s="25" t="s">
        <v>19</v>
      </c>
      <c r="C42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3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LAGUIRRE</cp:lastModifiedBy>
  <cp:lastPrinted>2023-03-24T17:25:51Z</cp:lastPrinted>
  <dcterms:created xsi:type="dcterms:W3CDTF">2023-01-26T13:28:36Z</dcterms:created>
  <dcterms:modified xsi:type="dcterms:W3CDTF">2023-03-24T23:24:29Z</dcterms:modified>
</cp:coreProperties>
</file>