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ONMIHOSPITAL\"/>
    </mc:Choice>
  </mc:AlternateContent>
  <xr:revisionPtr revIDLastSave="0" documentId="13_ncr:1_{77C0BC8E-5F98-48B7-B51F-5AC5F57AA210}" xr6:coauthVersionLast="47" xr6:coauthVersionMax="47" xr10:uidLastSave="{00000000-0000-0000-0000-000000000000}"/>
  <bookViews>
    <workbookView xWindow="-120" yWindow="-120" windowWidth="24240" windowHeight="13140" xr2:uid="{AB3F7908-A36E-4600-9D9F-7CE2B3E3B87D}"/>
  </bookViews>
  <sheets>
    <sheet name="Hoja1" sheetId="1" r:id="rId1"/>
  </sheets>
  <definedNames>
    <definedName name="_xlnm.Print_Area" localSheetId="0">Hoja1!$A$1:$G$227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149" i="1"/>
  <c r="G150" i="1"/>
  <c r="G151" i="1"/>
  <c r="G152" i="1"/>
  <c r="G137" i="1"/>
  <c r="G138" i="1"/>
  <c r="G139" i="1"/>
  <c r="G140" i="1"/>
  <c r="G141" i="1"/>
  <c r="G142" i="1"/>
  <c r="G143" i="1"/>
  <c r="G144" i="1"/>
  <c r="G145" i="1"/>
  <c r="G146" i="1"/>
  <c r="G124" i="1"/>
  <c r="G125" i="1"/>
  <c r="G126" i="1"/>
  <c r="G127" i="1"/>
  <c r="G128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01" i="1"/>
  <c r="G102" i="1"/>
  <c r="G103" i="1"/>
  <c r="G104" i="1"/>
  <c r="G105" i="1"/>
  <c r="G106" i="1"/>
  <c r="G107" i="1"/>
  <c r="G108" i="1"/>
  <c r="G109" i="1"/>
  <c r="G110" i="1"/>
  <c r="G96" i="1"/>
  <c r="G97" i="1"/>
  <c r="G148" i="1"/>
  <c r="G136" i="1"/>
  <c r="G123" i="1"/>
  <c r="G112" i="1"/>
  <c r="G100" i="1"/>
  <c r="G95" i="1"/>
  <c r="B205" i="1" l="1"/>
  <c r="B197" i="1"/>
  <c r="B181" i="1"/>
  <c r="D154" i="1"/>
  <c r="D147" i="1"/>
  <c r="D135" i="1"/>
  <c r="D122" i="1"/>
  <c r="D111" i="1"/>
  <c r="D98" i="1"/>
  <c r="G98" i="1" s="1"/>
  <c r="D94" i="1"/>
  <c r="G93" i="1"/>
  <c r="G92" i="1"/>
  <c r="G91" i="1"/>
  <c r="G90" i="1"/>
  <c r="G89" i="1"/>
  <c r="D88" i="1"/>
  <c r="G87" i="1"/>
  <c r="G86" i="1"/>
  <c r="G85" i="1"/>
  <c r="G84" i="1"/>
  <c r="G83" i="1"/>
  <c r="G82" i="1"/>
  <c r="G81" i="1"/>
  <c r="G80" i="1"/>
  <c r="D79" i="1"/>
  <c r="G78" i="1"/>
  <c r="G77" i="1"/>
  <c r="G76" i="1"/>
  <c r="G75" i="1"/>
  <c r="G74" i="1"/>
  <c r="G73" i="1"/>
  <c r="G72" i="1"/>
  <c r="G71" i="1"/>
  <c r="G70" i="1"/>
  <c r="G69" i="1"/>
  <c r="D68" i="1"/>
  <c r="G67" i="1"/>
  <c r="G66" i="1"/>
  <c r="G65" i="1"/>
  <c r="G64" i="1"/>
  <c r="G63" i="1"/>
  <c r="G62" i="1"/>
  <c r="D61" i="1"/>
  <c r="G60" i="1"/>
  <c r="G59" i="1"/>
  <c r="G58" i="1"/>
  <c r="G57" i="1"/>
  <c r="G56" i="1"/>
  <c r="G55" i="1"/>
  <c r="G54" i="1"/>
  <c r="G53" i="1"/>
  <c r="D52" i="1"/>
  <c r="G51" i="1"/>
  <c r="G50" i="1"/>
  <c r="G49" i="1"/>
  <c r="G48" i="1"/>
  <c r="G47" i="1"/>
  <c r="G46" i="1"/>
  <c r="D45" i="1"/>
  <c r="G44" i="1"/>
  <c r="G43" i="1"/>
  <c r="G42" i="1"/>
  <c r="G41" i="1"/>
  <c r="G40" i="1"/>
  <c r="G39" i="1"/>
  <c r="D38" i="1"/>
  <c r="G37" i="1"/>
  <c r="G36" i="1"/>
  <c r="G35" i="1"/>
  <c r="G34" i="1"/>
  <c r="D33" i="1"/>
  <c r="G32" i="1"/>
  <c r="G31" i="1"/>
  <c r="G30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C1783F5-C666-40D7-89DE-69AF443382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4791062-B510-49A2-B587-37EF6A99400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<sst xmlns="http://schemas.openxmlformats.org/spreadsheetml/2006/main" count="375" uniqueCount="352">
  <si>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</si>
  <si>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</si>
  <si>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</si>
  <si>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</si>
  <si>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</si>
  <si>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</si>
  <si>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</si>
  <si>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</si>
  <si>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</si>
  <si>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</si>
  <si>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</si>
  <si>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</si>
  <si>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</si>
  <si>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</si>
  <si>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</si>
  <si>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</si>
  <si>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</si>
  <si>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</si>
  <si>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</si>
  <si>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</si>
  <si>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</si>
  <si>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</si>
  <si>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</si>
  <si>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</si>
  <si>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</si>
  <si>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</si>
  <si>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</si>
  <si>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</si>
  <si>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</si>
  <si>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</si>
  <si>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</si>
  <si>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</si>
  <si>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</si>
  <si>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</si>
  <si>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</si>
  <si>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</si>
  <si>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</si>
  <si>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</si>
  <si>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</si>
  <si>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</si>
  <si>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</si>
  <si>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</si>
  <si>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</si>
  <si>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</si>
  <si>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</si>
  <si>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</si>
  <si>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</si>
  <si>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</si>
  <si>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</si>
  <si>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</si>
  <si>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</si>
  <si>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</si>
  <si>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</si>
  <si>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</si>
  <si>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</si>
  <si>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</si>
  <si>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</si>
  <si>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</si>
  <si>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</si>
  <si>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</si>
  <si>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</si>
  <si>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</si>
  <si>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</si>
  <si>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</si>
  <si>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</si>
  <si>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</si>
  <si>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</si>
  <si>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</si>
  <si>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</si>
  <si>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</si>
  <si>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</si>
  <si>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</si>
  <si>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</si>
  <si>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</si>
  <si>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</si>
  <si>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</si>
  <si>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</si>
  <si>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</si>
  <si>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</si>
  <si>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</si>
  <si>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</si>
  <si>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</si>
  <si>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</si>
  <si>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</si>
  <si>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</si>
  <si>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</si>
  <si>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</si>
  <si>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</si>
  <si>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</si>
  <si>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</si>
  <si>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</si>
  <si>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</si>
  <si>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</si>
  <si>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</si>
  <si>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</si>
  <si>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</si>
  <si>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</si>
  <si>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</si>
  <si>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</si>
  <si>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</si>
  <si>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</si>
  <si>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</si>
  <si>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</si>
  <si>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</si>
  <si>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</si>
  <si>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</si>
  <si>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</si>
  <si>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</si>
  <si>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</si>
  <si>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</si>
  <si>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</si>
  <si>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</si>
  <si>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</si>
  <si>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</si>
  <si>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</si>
  <si>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</si>
  <si>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</si>
  <si>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</si>
  <si>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</si>
  <si>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</si>
  <si>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</si>
  <si>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</si>
  <si>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</si>
  <si>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</si>
  <si>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</si>
  <si>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</si>
  <si>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</si>
  <si>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</si>
  <si>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</si>
  <si>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</si>
  <si>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</si>
  <si>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</si>
  <si>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</si>
  <si>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</si>
  <si>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</si>
  <si>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</si>
  <si>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</si>
  <si>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</si>
  <si>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</si>
  <si>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</si>
  <si>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</si>
  <si>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</si>
  <si>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</si>
  <si>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</si>
  <si>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</si>
  <si>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</si>
  <si>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</si>
  <si>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</si>
  <si>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</si>
  <si>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</si>
  <si>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</si>
  <si>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</si>
  <si>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</si>
  <si>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</si>
  <si>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</si>
  <si>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</si>
  <si>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</si>
  <si>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</si>
  <si>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</si>
  <si>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</si>
  <si>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</si>
  <si>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</si>
  <si>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</si>
  <si>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</si>
  <si>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</si>
  <si>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</si>
  <si>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</si>
  <si>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</si>
  <si>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</si>
  <si>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</si>
  <si>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</si>
  <si>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</si>
  <si>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</si>
  <si>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</si>
  <si>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</si>
  <si>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</si>
  <si>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</si>
  <si>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</si>
  <si>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</si>
  <si>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</si>
  <si>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</si>
  <si>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</si>
  <si>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</si>
  <si>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</si>
  <si>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</si>
  <si>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</si>
  <si>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</si>
  <si>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</si>
  <si>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</si>
  <si>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</si>
  <si>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</si>
  <si>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</si>
  <si>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</si>
  <si>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</si>
  <si>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</si>
  <si>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</si>
  <si>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</si>
  <si>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</si>
  <si>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</si>
  <si>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</si>
  <si>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</si>
  <si>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</si>
  <si>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</si>
  <si>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</si>
  <si>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</si>
  <si>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</si>
  <si>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</si>
  <si>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</si>
  <si>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</si>
  <si>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</si>
  <si>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</si>
  <si>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</si>
  <si>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</si>
  <si>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</si>
  <si>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</si>
  <si>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</si>
  <si>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</si>
  <si>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</si>
  <si>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</si>
  <si>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</si>
  <si>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</si>
  <si>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</si>
  <si>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</si>
  <si>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</si>
  <si>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</si>
  <si>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</si>
  <si>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</si>
  <si>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</si>
  <si>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</si>
  <si>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</si>
  <si>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</si>
  <si>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</si>
  <si>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</si>
  <si>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</si>
  <si>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</si>
  <si>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</si>
  <si>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</si>
  <si>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</si>
  <si>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</si>
  <si>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</si>
  <si>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</si>
  <si>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</si>
  <si>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</si>
  <si>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</si>
  <si>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</si>
  <si>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</si>
  <si>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</si>
  <si>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</si>
  <si>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</si>
  <si>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</si>
  <si>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</si>
  <si>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</si>
  <si>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</si>
  <si>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</si>
  <si>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</si>
  <si>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</si>
  <si>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</si>
  <si>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</si>
  <si>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</si>
  <si>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</si>
  <si>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</si>
  <si>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</si>
  <si>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</si>
  <si>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</si>
  <si>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</si>
  <si>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</si>
  <si>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</si>
  <si>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</si>
  <si>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</si>
  <si>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</si>
  <si>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</si>
  <si>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</si>
  <si>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</si>
  <si>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</si>
  <si>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</si>
  <si>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</si>
  <si>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</si>
  <si>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</si>
  <si>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</si>
  <si>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</si>
  <si>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</si>
  <si>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</si>
  <si>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</si>
  <si>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</si>
  <si>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</si>
  <si>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</si>
  <si>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</si>
  <si>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</si>
  <si>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</si>
  <si>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</si>
  <si>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</si>
  <si>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</si>
  <si>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</si>
  <si>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</si>
  <si>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</si>
  <si>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</si>
  <si>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</si>
  <si>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</si>
  <si>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</si>
  <si>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</si>
  <si>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</si>
  <si>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</si>
  <si>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</si>
  <si>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</si>
  <si>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</si>
  <si>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</si>
  <si>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</si>
  <si>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</si>
  <si>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</si>
  <si>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</si>
  <si>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</si>
  <si>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</si>
  <si>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</si>
  <si>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</si>
  <si>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</si>
  <si>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</si>
  <si>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</si>
  <si>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</si>
  <si>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</si>
  <si>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</si>
  <si>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</si>
  <si>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</si>
  <si>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</si>
  <si>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</si>
  <si>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</si>
  <si>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</si>
  <si>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</si>
  <si>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</si>
  <si>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</si>
  <si>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</si>
  <si>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</si>
  <si>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</si>
  <si>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</si>
  <si>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</si>
  <si>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</si>
  <si>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</si>
  <si>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</si>
  <si>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</si>
  <si>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</si>
  <si>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</si>
  <si>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</si>
  <si>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</si>
  <si>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OBSERVACIONES:</t>
  </si>
  <si>
    <t>0992426187001</t>
  </si>
  <si>
    <t>FIDEICOMIZO TITULARIZACION OMNIHOSPITAL</t>
  </si>
  <si>
    <t>AV. ROMEO CASTILLO S/N Y AV. JUAN TANCCA MARENGO</t>
  </si>
  <si>
    <t>DR. MONTANERO</t>
  </si>
  <si>
    <t>INQ</t>
  </si>
  <si>
    <t>MOTOR AUXEN # 1</t>
  </si>
  <si>
    <t>BATERIAS ROJAS # 1 # 2</t>
  </si>
  <si>
    <t>INTERCAMBIADOR DE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</si>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</sst>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0" xfId="2" applyFont="1" applyAlignment="1">
      <alignment horizontal="center"/>
    </xf>
    <xf numFmtId="0" fontId="9" fillId="3" borderId="0" xfId="0" applyFont="1" applyFill="1" applyAlignment="1">
      <alignment vertical="center" wrapText="1"/>
    </xf>
    <xf numFmtId="0" fontId="14" fillId="0" borderId="0" xfId="2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7" fillId="0" borderId="12" xfId="0" applyFont="1" applyBorder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21" fillId="6" borderId="12" xfId="0" applyNumberFormat="1" applyFont="1" applyFill="1" applyBorder="1" applyAlignment="1">
      <alignment horizontal="left"/>
    </xf>
    <xf numFmtId="0" fontId="22" fillId="6" borderId="12" xfId="0" applyFont="1" applyFill="1" applyBorder="1"/>
    <xf numFmtId="0" fontId="22" fillId="0" borderId="12" xfId="0" applyFont="1" applyBorder="1" applyAlignment="1" applyProtection="1">
      <alignment horizontal="center" wrapText="1" readingOrder="1"/>
      <protection locked="0"/>
    </xf>
    <xf numFmtId="0" fontId="22" fillId="0" borderId="12" xfId="0" applyFont="1" applyBorder="1" applyAlignment="1" applyProtection="1">
      <alignment horizontal="center" vertical="top" wrapText="1" readingOrder="1"/>
      <protection locked="0"/>
    </xf>
    <xf numFmtId="167" fontId="22" fillId="0" borderId="1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49" fontId="21" fillId="6" borderId="12" xfId="0" applyNumberFormat="1" applyFont="1" applyFill="1" applyBorder="1" applyAlignment="1">
      <alignment horizontal="center"/>
    </xf>
    <xf numFmtId="0" fontId="23" fillId="0" borderId="12" xfId="0" applyFont="1" applyBorder="1" applyAlignment="1" applyProtection="1">
      <alignment horizontal="center" wrapText="1" readingOrder="1"/>
      <protection locked="0"/>
    </xf>
    <xf numFmtId="49" fontId="21" fillId="6" borderId="14" xfId="0" applyNumberFormat="1" applyFont="1" applyFill="1" applyBorder="1" applyAlignment="1">
      <alignment horizontal="center"/>
    </xf>
    <xf numFmtId="49" fontId="21" fillId="6" borderId="15" xfId="0" applyNumberFormat="1" applyFont="1" applyFill="1" applyBorder="1" applyAlignment="1">
      <alignment horizontal="center"/>
    </xf>
    <xf numFmtId="49" fontId="21" fillId="6" borderId="16" xfId="0" applyNumberFormat="1" applyFont="1" applyFill="1" applyBorder="1" applyAlignment="1">
      <alignment horizontal="center"/>
    </xf>
    <xf numFmtId="0" fontId="22" fillId="0" borderId="14" xfId="0" applyFont="1" applyBorder="1" applyAlignment="1" applyProtection="1">
      <alignment horizontal="center" vertical="top" wrapText="1" readingOrder="1"/>
      <protection locked="0"/>
    </xf>
    <xf numFmtId="0" fontId="22" fillId="0" borderId="15" xfId="0" applyFont="1" applyBorder="1" applyAlignment="1" applyProtection="1">
      <alignment horizontal="center" vertical="top" wrapText="1" readingOrder="1"/>
      <protection locked="0"/>
    </xf>
    <xf numFmtId="0" fontId="22" fillId="0" borderId="16" xfId="0" applyFont="1" applyBorder="1" applyAlignment="1" applyProtection="1">
      <alignment horizontal="center" vertical="top" wrapText="1" readingOrder="1"/>
      <protection locked="0"/>
    </xf>
    <xf numFmtId="49" fontId="21" fillId="0" borderId="12" xfId="0" applyNumberFormat="1" applyFont="1" applyBorder="1" applyAlignment="1">
      <alignment horizontal="left"/>
    </xf>
    <xf numFmtId="167" fontId="22" fillId="0" borderId="17" xfId="3" applyNumberFormat="1" applyFont="1" applyBorder="1" applyAlignment="1">
      <alignment horizontal="right"/>
    </xf>
    <xf numFmtId="166" fontId="2" fillId="0" borderId="0" xfId="3" applyFont="1" applyBorder="1"/>
    <xf numFmtId="0" fontId="21" fillId="0" borderId="12" xfId="0" applyFont="1" applyBorder="1" applyAlignment="1">
      <alignment horizontal="left"/>
    </xf>
    <xf numFmtId="167" fontId="22" fillId="0" borderId="18" xfId="3" applyNumberFormat="1" applyFont="1" applyBorder="1" applyAlignment="1">
      <alignment horizontal="right"/>
    </xf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2" xfId="0" applyFont="1" applyBorder="1" applyAlignment="1" applyProtection="1">
      <alignment horizontal="center" vertical="top" readingOrder="1"/>
      <protection locked="0"/>
    </xf>
    <xf numFmtId="167" fontId="21" fillId="0" borderId="12" xfId="1" applyNumberFormat="1" applyFont="1" applyBorder="1" applyAlignment="1">
      <alignment horizontal="right"/>
    </xf>
    <xf numFmtId="0" fontId="22" fillId="2" borderId="12" xfId="0" applyFont="1" applyFill="1" applyBorder="1"/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2" fillId="0" borderId="14" xfId="0" applyFont="1" applyBorder="1" applyAlignment="1" applyProtection="1">
      <alignment horizontal="center" vertical="top" readingOrder="1"/>
      <protection locked="0"/>
    </xf>
    <xf numFmtId="0" fontId="22" fillId="0" borderId="15" xfId="0" applyFont="1" applyBorder="1" applyAlignment="1" applyProtection="1">
      <alignment horizontal="center" vertical="top" readingOrder="1"/>
      <protection locked="0"/>
    </xf>
    <xf numFmtId="0" fontId="22" fillId="0" borderId="16" xfId="0" applyFont="1" applyBorder="1" applyAlignment="1" applyProtection="1">
      <alignment horizontal="center" vertical="top" readingOrder="1"/>
      <protection locked="0"/>
    </xf>
    <xf numFmtId="49" fontId="18" fillId="6" borderId="12" xfId="0" applyNumberFormat="1" applyFont="1" applyFill="1" applyBorder="1" applyAlignment="1">
      <alignment horizontal="left"/>
    </xf>
    <xf numFmtId="49" fontId="18" fillId="2" borderId="12" xfId="0" applyNumberFormat="1" applyFont="1" applyFill="1" applyBorder="1" applyAlignment="1">
      <alignment horizontal="left"/>
    </xf>
    <xf numFmtId="49" fontId="21" fillId="2" borderId="14" xfId="0" applyNumberFormat="1" applyFont="1" applyFill="1" applyBorder="1" applyAlignment="1">
      <alignment horizontal="center"/>
    </xf>
    <xf numFmtId="49" fontId="21" fillId="2" borderId="15" xfId="0" applyNumberFormat="1" applyFont="1" applyFill="1" applyBorder="1" applyAlignment="1">
      <alignment horizontal="center"/>
    </xf>
    <xf numFmtId="49" fontId="21" fillId="2" borderId="16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49" fontId="18" fillId="2" borderId="0" xfId="0" applyNumberFormat="1" applyFont="1" applyFill="1" applyAlignment="1">
      <alignment horizontal="left"/>
    </xf>
    <xf numFmtId="49" fontId="21" fillId="2" borderId="12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1" fontId="21" fillId="0" borderId="12" xfId="0" applyNumberFormat="1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4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21" fillId="0" borderId="12" xfId="0" applyFont="1" applyBorder="1"/>
    <xf numFmtId="0" fontId="22" fillId="0" borderId="12" xfId="0" applyFont="1" applyBorder="1" applyAlignment="1" applyProtection="1">
      <alignment horizontal="left" readingOrder="1"/>
      <protection locked="0"/>
    </xf>
    <xf numFmtId="0" fontId="22" fillId="0" borderId="12" xfId="0" applyFont="1" applyBorder="1" applyAlignment="1" applyProtection="1">
      <alignment wrapText="1" readingOrder="1"/>
      <protection locked="0"/>
    </xf>
    <xf numFmtId="0" fontId="21" fillId="0" borderId="12" xfId="2" applyFont="1" applyBorder="1" applyAlignment="1">
      <alignment horizontal="center"/>
    </xf>
    <xf numFmtId="0" fontId="22" fillId="0" borderId="12" xfId="0" applyFont="1" applyBorder="1" applyAlignment="1" applyProtection="1">
      <alignment horizontal="left" vertical="top" readingOrder="1"/>
      <protection locked="0"/>
    </xf>
    <xf numFmtId="0" fontId="22" fillId="0" borderId="12" xfId="0" applyFont="1" applyBorder="1" applyAlignment="1">
      <alignment wrapText="1"/>
    </xf>
    <xf numFmtId="166" fontId="22" fillId="0" borderId="12" xfId="3" applyFont="1" applyBorder="1"/>
    <xf numFmtId="0" fontId="22" fillId="0" borderId="12" xfId="0" applyFont="1" applyBorder="1" applyAlignment="1" applyProtection="1">
      <alignment horizontal="left" wrapText="1" readingOrder="1"/>
      <protection locked="0"/>
    </xf>
    <xf numFmtId="0" fontId="22" fillId="0" borderId="14" xfId="0" applyFont="1" applyBorder="1" applyAlignment="1" applyProtection="1">
      <alignment horizontal="center" wrapText="1" readingOrder="1"/>
      <protection locked="0"/>
    </xf>
    <xf numFmtId="0" fontId="22" fillId="0" borderId="15" xfId="0" applyFont="1" applyBorder="1" applyAlignment="1" applyProtection="1">
      <alignment horizontal="center" wrapText="1" readingOrder="1"/>
      <protection locked="0"/>
    </xf>
    <xf numFmtId="0" fontId="22" fillId="0" borderId="16" xfId="0" applyFont="1" applyBorder="1" applyAlignment="1" applyProtection="1">
      <alignment horizontal="center" wrapText="1" readingOrder="1"/>
      <protection locked="0"/>
    </xf>
    <xf numFmtId="0" fontId="24" fillId="0" borderId="12" xfId="2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2" fillId="0" borderId="14" xfId="0" applyFont="1" applyBorder="1" applyAlignment="1" applyProtection="1">
      <alignment horizontal="left" wrapText="1" readingOrder="1"/>
      <protection locked="0"/>
    </xf>
    <xf numFmtId="0" fontId="22" fillId="0" borderId="15" xfId="0" applyFont="1" applyBorder="1" applyAlignment="1" applyProtection="1">
      <alignment horizontal="left" wrapText="1" readingOrder="1"/>
      <protection locked="0"/>
    </xf>
    <xf numFmtId="0" fontId="22" fillId="0" borderId="16" xfId="0" applyFont="1" applyBorder="1" applyAlignment="1" applyProtection="1">
      <alignment horizontal="left" readingOrder="1"/>
      <protection locked="0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5" fillId="0" borderId="12" xfId="2" applyFont="1" applyBorder="1" applyAlignment="1">
      <alignment horizontal="left"/>
    </xf>
    <xf numFmtId="0" fontId="25" fillId="0" borderId="14" xfId="2" applyFont="1" applyBorder="1" applyAlignment="1">
      <alignment horizontal="center"/>
    </xf>
    <xf numFmtId="0" fontId="25" fillId="0" borderId="15" xfId="2" applyFont="1" applyBorder="1" applyAlignment="1">
      <alignment horizontal="center"/>
    </xf>
    <xf numFmtId="0" fontId="25" fillId="0" borderId="16" xfId="2" applyFont="1" applyBorder="1" applyAlignment="1">
      <alignment horizontal="center"/>
    </xf>
    <xf numFmtId="3" fontId="22" fillId="0" borderId="12" xfId="0" applyNumberFormat="1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3" fontId="22" fillId="0" borderId="14" xfId="0" applyNumberFormat="1" applyFont="1" applyBorder="1" applyAlignment="1">
      <alignment horizontal="center"/>
    </xf>
    <xf numFmtId="3" fontId="22" fillId="0" borderId="15" xfId="0" applyNumberFormat="1" applyFont="1" applyBorder="1" applyAlignment="1">
      <alignment horizontal="center"/>
    </xf>
    <xf numFmtId="3" fontId="22" fillId="0" borderId="16" xfId="0" applyNumberFormat="1" applyFont="1" applyBorder="1" applyAlignment="1">
      <alignment horizontal="center"/>
    </xf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18" fillId="0" borderId="0" xfId="0" applyFont="1" applyAlignment="1">
      <alignment vertical="center"/>
    </xf>
    <xf numFmtId="168" fontId="7" fillId="0" borderId="0" xfId="2" applyNumberFormat="1" applyAlignment="1">
      <alignment horizontal="left" vertical="top" shrinkToFit="1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" fillId="0" borderId="0" xfId="0" applyFont="1" applyAlignment="1" applyProtection="1">
      <alignment vertical="top" wrapText="1" readingOrder="1"/>
      <protection locked="0"/>
    </xf>
    <xf numFmtId="0" fontId="24" fillId="0" borderId="1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 applyProtection="1">
      <alignment vertical="top" wrapText="1" readingOrder="1"/>
      <protection locked="0"/>
    </xf>
    <xf numFmtId="0" fontId="16" fillId="0" borderId="0" xfId="0" applyFont="1" applyAlignment="1">
      <alignment horizontal="right" wrapText="1"/>
    </xf>
    <xf numFmtId="0" fontId="24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center"/>
    </xf>
    <xf numFmtId="0" fontId="21" fillId="0" borderId="18" xfId="0" applyFont="1" applyBorder="1"/>
    <xf numFmtId="0" fontId="18" fillId="0" borderId="0" xfId="2" applyFont="1"/>
    <xf numFmtId="0" fontId="24" fillId="0" borderId="18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2" fillId="0" borderId="0" xfId="0" applyFont="1" applyAlignment="1" applyProtection="1">
      <alignment vertical="top" wrapText="1" readingOrder="1"/>
      <protection locked="0"/>
    </xf>
    <xf numFmtId="0" fontId="21" fillId="0" borderId="0" xfId="0" applyFont="1" applyAlignment="1" applyProtection="1">
      <alignment vertical="top" wrapText="1" readingOrder="1"/>
      <protection locked="0"/>
    </xf>
    <xf numFmtId="0" fontId="21" fillId="0" borderId="0" xfId="0" applyFont="1" applyAlignment="1">
      <alignment horizontal="center"/>
    </xf>
    <xf numFmtId="0" fontId="21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0" fontId="21" fillId="0" borderId="19" xfId="0" applyFont="1" applyBorder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22" fillId="0" borderId="19" xfId="0" applyFont="1" applyBorder="1" applyAlignment="1">
      <alignment wrapText="1"/>
    </xf>
    <xf numFmtId="49" fontId="3" fillId="0" borderId="12" xfId="0" quotePrefix="1" applyNumberFormat="1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</cellXfs>
  <cellStyles count="4">
    <cellStyle name="Moneda" xfId="1" builtinId="4"/>
    <cellStyle name="Moneda 3 2" xfId="3" xr:uid="{A3570112-CC0F-491D-A1E8-D30954A9C5E7}"/>
    <cellStyle name="Normal" xfId="0" builtinId="0"/>
    <cellStyle name="Normal 2" xfId="2" xr:uid="{4CC50797-D11D-4045-B251-AAE34CF017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FE6864-7CBA-40D8-A002-EEA5C7F92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F2BA-B955-428B-A7B2-BD3BFEC2D3E3}">
  <dimension ref="A2:P228"/>
  <sheetViews>
    <sheetView tabSelected="1" view="pageBreakPreview" topLeftCell="A197" zoomScale="60" zoomScaleNormal="82" workbookViewId="0">
      <selection activeCell="C208" sqref="C208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1.5703125" style="2" customWidth="1"/>
    <col min="3" max="3" width="115.7109375" style="3" bestFit="1" customWidth="1"/>
    <col min="4" max="4" width="22.7109375" style="3" bestFit="1" customWidth="1"/>
    <col min="5" max="5" width="26.7109375" style="3" customWidth="1"/>
    <col min="6" max="6" width="20.5703125" style="1" bestFit="1" customWidth="1"/>
    <col min="7" max="7" width="17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6" ht="20.100000000000001" customHeight="1" thickBot="1" x14ac:dyDescent="0.25"/>
    <row r="3" spans="1:16" ht="25.5" customHeight="1" thickBot="1" x14ac:dyDescent="0.3">
      <c r="A3" s="4"/>
      <c r="B3" s="5"/>
      <c r="C3" s="6" t="s">
        <v>0</v>
      </c>
      <c r="D3" s="7" t="s">
        <v>1</v>
      </c>
      <c r="E3" s="8"/>
    </row>
    <row r="4" spans="1:16" ht="28.5" customHeight="1" thickBot="1" x14ac:dyDescent="0.3">
      <c r="A4" s="9"/>
      <c r="B4" s="10"/>
      <c r="C4" s="11"/>
      <c r="D4" s="12" t="s">
        <v>2</v>
      </c>
      <c r="E4" s="13"/>
    </row>
    <row r="5" spans="1:16" ht="27" customHeight="1" thickBot="1" x14ac:dyDescent="0.3">
      <c r="A5" s="9"/>
      <c r="B5" s="10"/>
      <c r="C5" s="14" t="s">
        <v>3</v>
      </c>
      <c r="D5" s="15" t="s">
        <v>4</v>
      </c>
      <c r="E5" s="16"/>
    </row>
    <row r="6" spans="1:16" ht="27" customHeight="1" thickBot="1" x14ac:dyDescent="0.3">
      <c r="A6" s="17"/>
      <c r="B6" s="18"/>
      <c r="C6" s="19"/>
      <c r="D6" s="20" t="s">
        <v>5</v>
      </c>
      <c r="E6" s="21"/>
    </row>
    <row r="7" spans="1:16" ht="20.100000000000001" customHeight="1" x14ac:dyDescent="0.25">
      <c r="A7" s="22"/>
      <c r="B7" s="22"/>
      <c r="C7" s="22"/>
      <c r="D7" s="22"/>
      <c r="E7" s="22"/>
    </row>
    <row r="8" spans="1:16" customFormat="1" ht="24" customHeight="1" x14ac:dyDescent="0.25">
      <c r="A8" s="23" t="s">
        <v>6</v>
      </c>
      <c r="B8" s="23"/>
      <c r="C8" s="24">
        <f ca="1">NOW()</f>
        <v>44993.451078819446</v>
      </c>
      <c r="D8" s="23" t="s">
        <v>7</v>
      </c>
      <c r="E8" s="25">
        <v>20230300120</v>
      </c>
      <c r="F8" s="26"/>
      <c r="G8" s="26"/>
      <c r="H8" s="26"/>
      <c r="I8" s="26"/>
      <c r="J8" s="26"/>
      <c r="K8" s="26"/>
      <c r="L8" s="27"/>
      <c r="M8" s="28"/>
    </row>
    <row r="9" spans="1:16" customFormat="1" ht="18" x14ac:dyDescent="0.25">
      <c r="A9" s="29"/>
      <c r="B9" s="29"/>
      <c r="C9" s="29"/>
      <c r="D9" s="29"/>
      <c r="E9" s="29"/>
      <c r="F9" s="30"/>
      <c r="G9" s="30"/>
      <c r="H9" s="26"/>
      <c r="I9" s="26"/>
      <c r="J9" s="26"/>
      <c r="K9" s="26"/>
      <c r="L9" s="27"/>
      <c r="M9" s="28"/>
    </row>
    <row r="10" spans="1:16" customFormat="1" ht="23.25" x14ac:dyDescent="0.35">
      <c r="A10" s="23" t="s">
        <v>8</v>
      </c>
      <c r="B10" s="23"/>
      <c r="C10" s="178" t="s">
        <v>344</v>
      </c>
      <c r="D10" s="31" t="s">
        <v>9</v>
      </c>
      <c r="E10" s="177" t="s">
        <v>343</v>
      </c>
      <c r="F10" s="30"/>
      <c r="G10" s="30"/>
      <c r="H10" s="32"/>
      <c r="I10" s="32"/>
      <c r="J10" s="32"/>
      <c r="K10" s="32"/>
      <c r="L10" s="32"/>
      <c r="M10" s="32"/>
    </row>
    <row r="11" spans="1:16" customFormat="1" ht="23.25" x14ac:dyDescent="0.35">
      <c r="A11" s="29"/>
      <c r="B11" s="29"/>
      <c r="C11" s="29"/>
      <c r="D11" s="29"/>
      <c r="E11" s="29"/>
      <c r="F11" s="33"/>
      <c r="G11" s="33"/>
      <c r="H11" s="32"/>
      <c r="I11" s="32"/>
      <c r="J11" s="32"/>
      <c r="K11" s="32"/>
      <c r="L11" s="32"/>
      <c r="M11" s="32"/>
      <c r="N11" s="34"/>
      <c r="O11" s="34"/>
      <c r="P11" s="1"/>
    </row>
    <row r="12" spans="1:16" ht="20.100000000000001" customHeight="1" x14ac:dyDescent="0.25">
      <c r="A12" s="35" t="s">
        <v>10</v>
      </c>
      <c r="B12" s="36"/>
      <c r="C12" s="178" t="s">
        <v>344</v>
      </c>
      <c r="D12" s="31" t="s">
        <v>11</v>
      </c>
      <c r="E12" s="38" t="s">
        <v>347</v>
      </c>
      <c r="F12" s="22"/>
      <c r="G12" s="22"/>
      <c r="N12" s="34"/>
      <c r="O12" s="34"/>
    </row>
    <row r="13" spans="1:16" ht="20.100000000000001" customHeight="1" x14ac:dyDescent="0.25">
      <c r="A13" s="29"/>
      <c r="B13" s="29"/>
      <c r="C13" s="29"/>
      <c r="D13" s="29"/>
      <c r="E13" s="29"/>
      <c r="F13" s="22"/>
      <c r="G13" s="22"/>
      <c r="N13" s="39"/>
      <c r="O13" s="39"/>
    </row>
    <row r="14" spans="1:16" ht="29.25" customHeight="1" x14ac:dyDescent="0.2">
      <c r="A14" s="23" t="s">
        <v>12</v>
      </c>
      <c r="B14" s="23"/>
      <c r="C14" s="179" t="s">
        <v>345</v>
      </c>
      <c r="D14" s="31" t="s">
        <v>13</v>
      </c>
      <c r="E14" s="37" t="s">
        <v>14</v>
      </c>
      <c r="F14" s="40"/>
      <c r="G14" s="40"/>
      <c r="N14" s="39"/>
      <c r="O14" s="39"/>
    </row>
    <row r="15" spans="1:16" ht="20.100000000000001" customHeight="1" x14ac:dyDescent="0.25">
      <c r="A15" s="29"/>
      <c r="B15" s="29"/>
      <c r="C15" s="29"/>
      <c r="D15" s="29"/>
      <c r="E15" s="29"/>
      <c r="F15" s="29"/>
      <c r="G15" s="41"/>
      <c r="N15" s="39"/>
      <c r="O15" s="39"/>
    </row>
    <row r="16" spans="1:16" ht="20.100000000000001" customHeight="1" x14ac:dyDescent="0.2">
      <c r="A16" s="23" t="s">
        <v>15</v>
      </c>
      <c r="B16" s="23"/>
      <c r="C16" s="42">
        <v>44993</v>
      </c>
      <c r="D16" s="31" t="s">
        <v>16</v>
      </c>
      <c r="E16" s="43" t="s">
        <v>17</v>
      </c>
      <c r="F16" s="44"/>
      <c r="G16" s="44"/>
      <c r="N16" s="39"/>
      <c r="O16" s="39"/>
    </row>
    <row r="17" spans="1:15" ht="20.100000000000001" customHeight="1" x14ac:dyDescent="0.25">
      <c r="A17" s="29"/>
      <c r="B17" s="29"/>
      <c r="C17" s="29"/>
      <c r="D17" s="29"/>
      <c r="E17" s="29"/>
      <c r="F17" s="29"/>
      <c r="G17" s="41"/>
      <c r="N17" s="39"/>
      <c r="O17" s="39"/>
    </row>
    <row r="18" spans="1:15" ht="20.100000000000001" customHeight="1" x14ac:dyDescent="0.2">
      <c r="A18" s="23" t="s">
        <v>18</v>
      </c>
      <c r="B18" s="23"/>
      <c r="C18" s="37" t="s">
        <v>346</v>
      </c>
      <c r="D18" s="45"/>
      <c r="E18" s="46"/>
      <c r="F18" s="45"/>
      <c r="G18" s="45"/>
      <c r="N18" s="39"/>
      <c r="O18" s="39"/>
    </row>
    <row r="19" spans="1:15" ht="20.100000000000001" customHeight="1" x14ac:dyDescent="0.25">
      <c r="A19" s="29"/>
      <c r="B19" s="29"/>
      <c r="C19" s="29"/>
      <c r="D19" s="29"/>
      <c r="E19" s="29"/>
      <c r="F19" s="29"/>
      <c r="G19" s="41"/>
      <c r="N19" s="47"/>
      <c r="O19" s="47"/>
    </row>
    <row r="20" spans="1:15" ht="33" customHeight="1" x14ac:dyDescent="0.2">
      <c r="A20" s="23" t="s">
        <v>19</v>
      </c>
      <c r="B20" s="23"/>
      <c r="C20" s="37"/>
      <c r="D20" s="31" t="s">
        <v>20</v>
      </c>
      <c r="E20" s="43"/>
      <c r="F20" s="48"/>
      <c r="G20" s="48"/>
      <c r="N20" s="47"/>
      <c r="O20" s="47"/>
    </row>
    <row r="21" spans="1:15" ht="20.100000000000001" customHeight="1" x14ac:dyDescent="0.25">
      <c r="A21" s="29"/>
      <c r="B21" s="29"/>
      <c r="C21" s="29"/>
      <c r="D21" s="29"/>
      <c r="E21" s="29"/>
      <c r="F21" s="29"/>
      <c r="G21" s="49"/>
      <c r="N21" s="50"/>
      <c r="O21" s="50"/>
    </row>
    <row r="22" spans="1:15" ht="20.100000000000001" customHeight="1" x14ac:dyDescent="0.2">
      <c r="A22" s="23" t="s">
        <v>21</v>
      </c>
      <c r="B22" s="23"/>
      <c r="C22" s="51"/>
      <c r="D22" s="40"/>
      <c r="E22" s="52"/>
      <c r="F22" s="46"/>
      <c r="G22" s="45"/>
      <c r="N22" s="50"/>
      <c r="O22" s="50"/>
    </row>
    <row r="23" spans="1:15" ht="20.100000000000001" customHeight="1" x14ac:dyDescent="0.25">
      <c r="A23" s="41"/>
      <c r="B23" s="53"/>
      <c r="C23" s="41"/>
      <c r="D23" s="41"/>
      <c r="E23" s="41"/>
      <c r="F23" s="29"/>
      <c r="G23" s="49"/>
      <c r="N23" s="50"/>
      <c r="O23" s="50"/>
    </row>
    <row r="24" spans="1:15" ht="30.75" customHeight="1" x14ac:dyDescent="0.2">
      <c r="A24" s="54" t="s">
        <v>19</v>
      </c>
      <c r="B24" s="55"/>
      <c r="C24" s="37"/>
      <c r="D24" s="31" t="s">
        <v>22</v>
      </c>
      <c r="E24" s="43"/>
      <c r="F24" s="46"/>
      <c r="G24" s="45"/>
      <c r="N24" s="50"/>
      <c r="O24" s="50"/>
    </row>
    <row r="25" spans="1:15" ht="20.100000000000001" customHeight="1" x14ac:dyDescent="0.25">
      <c r="A25" s="41"/>
      <c r="B25" s="29"/>
      <c r="C25" s="29"/>
      <c r="D25" s="29"/>
      <c r="E25" s="29"/>
      <c r="F25" s="29"/>
      <c r="G25" s="49"/>
      <c r="N25" s="56"/>
      <c r="O25" s="56"/>
    </row>
    <row r="26" spans="1:15" ht="20.100000000000001" customHeight="1" x14ac:dyDescent="0.2">
      <c r="A26" s="54" t="s">
        <v>23</v>
      </c>
      <c r="B26" s="55"/>
      <c r="C26" s="57"/>
      <c r="D26" s="40"/>
      <c r="E26" s="52"/>
      <c r="F26" s="52"/>
      <c r="G26" s="58"/>
      <c r="N26" s="56"/>
      <c r="O26" s="56"/>
    </row>
    <row r="27" spans="1:15" ht="20.100000000000001" customHeight="1" x14ac:dyDescent="0.2">
      <c r="A27" s="41"/>
      <c r="B27" s="53"/>
      <c r="C27" s="41"/>
      <c r="D27" s="41"/>
      <c r="E27" s="41"/>
      <c r="F27" s="41"/>
      <c r="G27" s="41"/>
      <c r="N27" s="56"/>
      <c r="O27" s="56"/>
    </row>
    <row r="28" spans="1:15" ht="30" customHeight="1" x14ac:dyDescent="0.2">
      <c r="A28" s="59" t="s">
        <v>24</v>
      </c>
      <c r="B28" s="59" t="s">
        <v>25</v>
      </c>
      <c r="C28" s="59" t="s">
        <v>26</v>
      </c>
      <c r="D28" s="59" t="s">
        <v>27</v>
      </c>
      <c r="E28" s="59" t="s">
        <v>28</v>
      </c>
      <c r="F28" s="60" t="s">
        <v>29</v>
      </c>
      <c r="G28" s="60" t="s">
        <v>30</v>
      </c>
      <c r="N28" s="56"/>
      <c r="O28" s="56"/>
    </row>
    <row r="29" spans="1:15" s="66" customFormat="1" ht="20.100000000000001" customHeight="1" x14ac:dyDescent="0.25">
      <c r="A29" s="61" t="s">
        <v>31</v>
      </c>
      <c r="B29" s="61" t="s">
        <v>32</v>
      </c>
      <c r="C29" s="62" t="s">
        <v>33</v>
      </c>
      <c r="D29" s="63">
        <v>1</v>
      </c>
      <c r="E29" s="64"/>
      <c r="F29" s="65">
        <v>648</v>
      </c>
      <c r="G29" s="65">
        <f t="shared" ref="G29:G93" si="0">(D29*F29)</f>
        <v>648</v>
      </c>
      <c r="N29" s="56"/>
      <c r="O29" s="56"/>
    </row>
    <row r="30" spans="1:15" s="66" customFormat="1" ht="20.100000000000001" customHeight="1" x14ac:dyDescent="0.25">
      <c r="A30" s="61" t="s">
        <v>34</v>
      </c>
      <c r="B30" s="61" t="s">
        <v>35</v>
      </c>
      <c r="C30" s="62" t="s">
        <v>36</v>
      </c>
      <c r="D30" s="63">
        <v>1</v>
      </c>
      <c r="E30" s="64"/>
      <c r="F30" s="65">
        <v>648</v>
      </c>
      <c r="G30" s="65">
        <f t="shared" si="0"/>
        <v>648</v>
      </c>
      <c r="N30" s="56"/>
      <c r="O30" s="56"/>
    </row>
    <row r="31" spans="1:15" s="66" customFormat="1" ht="20.100000000000001" customHeight="1" x14ac:dyDescent="0.25">
      <c r="A31" s="61" t="s">
        <v>37</v>
      </c>
      <c r="B31" s="61" t="s">
        <v>38</v>
      </c>
      <c r="C31" s="62" t="s">
        <v>39</v>
      </c>
      <c r="D31" s="63">
        <v>1</v>
      </c>
      <c r="E31" s="64"/>
      <c r="F31" s="65">
        <v>648</v>
      </c>
      <c r="G31" s="65">
        <f t="shared" si="0"/>
        <v>648</v>
      </c>
      <c r="N31" s="56"/>
      <c r="O31" s="56"/>
    </row>
    <row r="32" spans="1:15" s="66" customFormat="1" ht="20.100000000000001" customHeight="1" x14ac:dyDescent="0.25">
      <c r="A32" s="61" t="s">
        <v>40</v>
      </c>
      <c r="B32" s="61" t="s">
        <v>41</v>
      </c>
      <c r="C32" s="62" t="s">
        <v>42</v>
      </c>
      <c r="D32" s="63">
        <v>1</v>
      </c>
      <c r="E32" s="64"/>
      <c r="F32" s="65">
        <v>648</v>
      </c>
      <c r="G32" s="65">
        <f t="shared" si="0"/>
        <v>648</v>
      </c>
      <c r="N32" s="56"/>
      <c r="O32" s="56"/>
    </row>
    <row r="33" spans="1:15" s="66" customFormat="1" ht="20.100000000000001" customHeight="1" x14ac:dyDescent="0.25">
      <c r="A33" s="67"/>
      <c r="B33" s="67"/>
      <c r="C33" s="62"/>
      <c r="D33" s="68">
        <f>SUM(D29:D32)</f>
        <v>4</v>
      </c>
      <c r="E33" s="64"/>
      <c r="F33" s="65"/>
      <c r="G33" s="65"/>
      <c r="N33" s="56"/>
      <c r="O33" s="56"/>
    </row>
    <row r="34" spans="1:15" s="66" customFormat="1" ht="20.100000000000001" customHeight="1" x14ac:dyDescent="0.25">
      <c r="A34" s="61" t="s">
        <v>43</v>
      </c>
      <c r="B34" s="61" t="s">
        <v>44</v>
      </c>
      <c r="C34" s="62" t="s">
        <v>45</v>
      </c>
      <c r="D34" s="63">
        <v>1</v>
      </c>
      <c r="E34" s="64"/>
      <c r="F34" s="65">
        <v>648</v>
      </c>
      <c r="G34" s="65">
        <f t="shared" si="0"/>
        <v>648</v>
      </c>
      <c r="N34" s="56"/>
      <c r="O34" s="56"/>
    </row>
    <row r="35" spans="1:15" s="66" customFormat="1" ht="20.100000000000001" customHeight="1" x14ac:dyDescent="0.25">
      <c r="A35" s="61" t="s">
        <v>46</v>
      </c>
      <c r="B35" s="61" t="s">
        <v>47</v>
      </c>
      <c r="C35" s="62" t="s">
        <v>48</v>
      </c>
      <c r="D35" s="63">
        <v>1</v>
      </c>
      <c r="E35" s="64"/>
      <c r="F35" s="65">
        <v>648</v>
      </c>
      <c r="G35" s="65">
        <f t="shared" si="0"/>
        <v>648</v>
      </c>
      <c r="N35" s="56"/>
      <c r="O35" s="56"/>
    </row>
    <row r="36" spans="1:15" s="66" customFormat="1" ht="20.100000000000001" customHeight="1" x14ac:dyDescent="0.25">
      <c r="A36" s="61" t="s">
        <v>49</v>
      </c>
      <c r="B36" s="61" t="s">
        <v>50</v>
      </c>
      <c r="C36" s="62" t="s">
        <v>51</v>
      </c>
      <c r="D36" s="63">
        <v>1</v>
      </c>
      <c r="E36" s="64"/>
      <c r="F36" s="65">
        <v>648</v>
      </c>
      <c r="G36" s="65">
        <f t="shared" si="0"/>
        <v>648</v>
      </c>
      <c r="N36" s="56"/>
      <c r="O36" s="56"/>
    </row>
    <row r="37" spans="1:15" s="66" customFormat="1" ht="20.100000000000001" customHeight="1" x14ac:dyDescent="0.25">
      <c r="A37" s="61" t="s">
        <v>52</v>
      </c>
      <c r="B37" s="61" t="s">
        <v>53</v>
      </c>
      <c r="C37" s="62" t="s">
        <v>54</v>
      </c>
      <c r="D37" s="63">
        <v>1</v>
      </c>
      <c r="E37" s="64"/>
      <c r="F37" s="65">
        <v>648</v>
      </c>
      <c r="G37" s="65">
        <f t="shared" si="0"/>
        <v>648</v>
      </c>
      <c r="N37" s="56"/>
      <c r="O37" s="56"/>
    </row>
    <row r="38" spans="1:15" s="66" customFormat="1" ht="20.100000000000001" customHeight="1" x14ac:dyDescent="0.25">
      <c r="A38" s="69"/>
      <c r="B38" s="70"/>
      <c r="C38" s="71"/>
      <c r="D38" s="68">
        <f>SUM(D34:D37)</f>
        <v>4</v>
      </c>
      <c r="E38" s="72"/>
      <c r="F38" s="73"/>
      <c r="G38" s="74"/>
      <c r="N38" s="56"/>
      <c r="O38" s="56"/>
    </row>
    <row r="39" spans="1:15" s="66" customFormat="1" ht="20.100000000000001" customHeight="1" x14ac:dyDescent="0.25">
      <c r="A39" s="75" t="s">
        <v>31</v>
      </c>
      <c r="B39" s="75" t="s">
        <v>32</v>
      </c>
      <c r="C39" s="62" t="s">
        <v>55</v>
      </c>
      <c r="D39" s="63">
        <v>2</v>
      </c>
      <c r="E39" s="64"/>
      <c r="F39" s="65">
        <v>648</v>
      </c>
      <c r="G39" s="65">
        <f t="shared" si="0"/>
        <v>1296</v>
      </c>
      <c r="N39" s="56"/>
      <c r="O39" s="56"/>
    </row>
    <row r="40" spans="1:15" s="66" customFormat="1" ht="20.100000000000001" customHeight="1" x14ac:dyDescent="0.25">
      <c r="A40" s="75" t="s">
        <v>34</v>
      </c>
      <c r="B40" s="75" t="s">
        <v>35</v>
      </c>
      <c r="C40" s="62" t="s">
        <v>56</v>
      </c>
      <c r="D40" s="63">
        <v>2</v>
      </c>
      <c r="E40" s="64"/>
      <c r="F40" s="65">
        <v>648</v>
      </c>
      <c r="G40" s="65">
        <f t="shared" si="0"/>
        <v>1296</v>
      </c>
      <c r="N40" s="56"/>
      <c r="O40" s="56"/>
    </row>
    <row r="41" spans="1:15" s="66" customFormat="1" ht="20.100000000000001" customHeight="1" x14ac:dyDescent="0.25">
      <c r="A41" s="75" t="s">
        <v>37</v>
      </c>
      <c r="B41" s="75" t="s">
        <v>38</v>
      </c>
      <c r="C41" s="62" t="s">
        <v>57</v>
      </c>
      <c r="D41" s="63">
        <v>2</v>
      </c>
      <c r="E41" s="64"/>
      <c r="F41" s="65">
        <v>648</v>
      </c>
      <c r="G41" s="76">
        <f t="shared" si="0"/>
        <v>1296</v>
      </c>
      <c r="N41" s="56"/>
      <c r="O41" s="56"/>
    </row>
    <row r="42" spans="1:15" s="66" customFormat="1" ht="20.100000000000001" customHeight="1" x14ac:dyDescent="0.25">
      <c r="A42" s="75" t="s">
        <v>40</v>
      </c>
      <c r="B42" s="75" t="s">
        <v>41</v>
      </c>
      <c r="C42" s="62" t="s">
        <v>58</v>
      </c>
      <c r="D42" s="63">
        <v>2</v>
      </c>
      <c r="E42" s="64"/>
      <c r="F42" s="65">
        <v>648</v>
      </c>
      <c r="G42" s="65">
        <f t="shared" si="0"/>
        <v>1296</v>
      </c>
      <c r="H42" s="77"/>
      <c r="N42" s="56"/>
      <c r="O42" s="56"/>
    </row>
    <row r="43" spans="1:15" s="66" customFormat="1" ht="20.100000000000001" customHeight="1" x14ac:dyDescent="0.25">
      <c r="A43" s="78" t="s">
        <v>59</v>
      </c>
      <c r="B43" s="78">
        <v>17124139</v>
      </c>
      <c r="C43" s="62" t="s">
        <v>60</v>
      </c>
      <c r="D43" s="63">
        <v>1</v>
      </c>
      <c r="E43" s="64"/>
      <c r="F43" s="65">
        <v>648</v>
      </c>
      <c r="G43" s="79">
        <f t="shared" si="0"/>
        <v>648</v>
      </c>
      <c r="N43" s="56"/>
      <c r="O43" s="56"/>
    </row>
    <row r="44" spans="1:15" s="66" customFormat="1" ht="20.100000000000001" customHeight="1" x14ac:dyDescent="0.25">
      <c r="A44" s="78" t="s">
        <v>61</v>
      </c>
      <c r="B44" s="78">
        <v>17124139</v>
      </c>
      <c r="C44" s="62" t="s">
        <v>62</v>
      </c>
      <c r="D44" s="63">
        <v>1</v>
      </c>
      <c r="E44" s="64"/>
      <c r="F44" s="65">
        <v>648</v>
      </c>
      <c r="G44" s="65">
        <f t="shared" si="0"/>
        <v>648</v>
      </c>
      <c r="N44" s="56"/>
      <c r="O44" s="56"/>
    </row>
    <row r="45" spans="1:15" s="66" customFormat="1" ht="20.100000000000001" customHeight="1" x14ac:dyDescent="0.25">
      <c r="A45" s="80"/>
      <c r="B45" s="80"/>
      <c r="C45" s="81"/>
      <c r="D45" s="68">
        <f>SUM(D39:D44)</f>
        <v>10</v>
      </c>
      <c r="E45" s="64"/>
      <c r="F45" s="65"/>
      <c r="G45" s="65"/>
      <c r="N45" s="56"/>
      <c r="O45" s="56"/>
    </row>
    <row r="46" spans="1:15" s="66" customFormat="1" ht="22.5" customHeight="1" x14ac:dyDescent="0.25">
      <c r="A46" s="75" t="s">
        <v>43</v>
      </c>
      <c r="B46" s="75" t="s">
        <v>44</v>
      </c>
      <c r="C46" s="81" t="s">
        <v>63</v>
      </c>
      <c r="D46" s="63">
        <v>2</v>
      </c>
      <c r="E46" s="64"/>
      <c r="F46" s="65">
        <v>648</v>
      </c>
      <c r="G46" s="65">
        <f t="shared" si="0"/>
        <v>1296</v>
      </c>
      <c r="N46" s="56"/>
      <c r="O46" s="56"/>
    </row>
    <row r="47" spans="1:15" s="66" customFormat="1" ht="20.25" customHeight="1" x14ac:dyDescent="0.25">
      <c r="A47" s="75" t="s">
        <v>46</v>
      </c>
      <c r="B47" s="75" t="s">
        <v>47</v>
      </c>
      <c r="C47" s="81" t="s">
        <v>64</v>
      </c>
      <c r="D47" s="63">
        <v>1</v>
      </c>
      <c r="E47" s="82"/>
      <c r="F47" s="65">
        <v>648</v>
      </c>
      <c r="G47" s="65">
        <f t="shared" si="0"/>
        <v>648</v>
      </c>
      <c r="N47" s="56"/>
      <c r="O47" s="56"/>
    </row>
    <row r="48" spans="1:15" s="66" customFormat="1" ht="18.75" customHeight="1" x14ac:dyDescent="0.25">
      <c r="A48" s="75" t="s">
        <v>49</v>
      </c>
      <c r="B48" s="75" t="s">
        <v>50</v>
      </c>
      <c r="C48" s="84" t="s">
        <v>65</v>
      </c>
      <c r="D48" s="63">
        <v>2</v>
      </c>
      <c r="E48" s="82"/>
      <c r="F48" s="65">
        <v>648</v>
      </c>
      <c r="G48" s="65">
        <f t="shared" si="0"/>
        <v>1296</v>
      </c>
      <c r="N48" s="56"/>
      <c r="O48" s="56"/>
    </row>
    <row r="49" spans="1:15" s="66" customFormat="1" ht="20.25" customHeight="1" x14ac:dyDescent="0.25">
      <c r="A49" s="75" t="s">
        <v>52</v>
      </c>
      <c r="B49" s="75" t="s">
        <v>53</v>
      </c>
      <c r="C49" s="81" t="s">
        <v>66</v>
      </c>
      <c r="D49" s="63">
        <v>2</v>
      </c>
      <c r="E49" s="82"/>
      <c r="F49" s="65">
        <v>648</v>
      </c>
      <c r="G49" s="65">
        <f t="shared" si="0"/>
        <v>1296</v>
      </c>
      <c r="N49" s="56"/>
      <c r="O49" s="56"/>
    </row>
    <row r="50" spans="1:15" s="66" customFormat="1" ht="21" customHeight="1" x14ac:dyDescent="0.25">
      <c r="A50" s="78" t="s">
        <v>67</v>
      </c>
      <c r="B50" s="78">
        <v>17124139</v>
      </c>
      <c r="C50" s="81" t="s">
        <v>68</v>
      </c>
      <c r="D50" s="63">
        <v>1</v>
      </c>
      <c r="E50" s="82"/>
      <c r="F50" s="65">
        <v>648</v>
      </c>
      <c r="G50" s="65">
        <f t="shared" si="0"/>
        <v>648</v>
      </c>
      <c r="N50" s="56"/>
      <c r="O50" s="56"/>
    </row>
    <row r="51" spans="1:15" s="66" customFormat="1" ht="23.25" customHeight="1" x14ac:dyDescent="0.25">
      <c r="A51" s="78" t="s">
        <v>69</v>
      </c>
      <c r="B51" s="78">
        <v>17124139</v>
      </c>
      <c r="C51" s="81" t="s">
        <v>70</v>
      </c>
      <c r="D51" s="63">
        <v>1</v>
      </c>
      <c r="E51" s="82"/>
      <c r="F51" s="65">
        <v>648</v>
      </c>
      <c r="G51" s="65">
        <f t="shared" si="0"/>
        <v>648</v>
      </c>
      <c r="N51" s="56"/>
      <c r="O51" s="56"/>
    </row>
    <row r="52" spans="1:15" s="66" customFormat="1" ht="23.25" customHeight="1" x14ac:dyDescent="0.25">
      <c r="A52" s="85"/>
      <c r="B52" s="86"/>
      <c r="C52" s="87"/>
      <c r="D52" s="68">
        <f>SUM(D46:D51)</f>
        <v>9</v>
      </c>
      <c r="E52" s="88"/>
      <c r="F52" s="89"/>
      <c r="G52" s="90"/>
      <c r="N52" s="56"/>
      <c r="O52" s="56"/>
    </row>
    <row r="53" spans="1:15" s="66" customFormat="1" ht="21" customHeight="1" x14ac:dyDescent="0.25">
      <c r="A53" s="91" t="s">
        <v>71</v>
      </c>
      <c r="B53" s="91">
        <v>19044091</v>
      </c>
      <c r="C53" s="62" t="s">
        <v>72</v>
      </c>
      <c r="D53" s="63">
        <v>1</v>
      </c>
      <c r="E53" s="82"/>
      <c r="F53" s="83">
        <v>648</v>
      </c>
      <c r="G53" s="65">
        <f t="shared" si="0"/>
        <v>648</v>
      </c>
      <c r="N53" s="56"/>
      <c r="O53" s="56"/>
    </row>
    <row r="54" spans="1:15" s="66" customFormat="1" ht="24.75" customHeight="1" x14ac:dyDescent="0.25">
      <c r="A54" s="91" t="s">
        <v>73</v>
      </c>
      <c r="B54" s="91">
        <v>200112886</v>
      </c>
      <c r="C54" s="62" t="s">
        <v>74</v>
      </c>
      <c r="D54" s="63">
        <v>1</v>
      </c>
      <c r="E54" s="82"/>
      <c r="F54" s="83">
        <v>648</v>
      </c>
      <c r="G54" s="65">
        <f t="shared" si="0"/>
        <v>648</v>
      </c>
      <c r="N54" s="56"/>
      <c r="O54" s="56"/>
    </row>
    <row r="55" spans="1:15" s="66" customFormat="1" ht="23.25" customHeight="1" x14ac:dyDescent="0.25">
      <c r="A55" s="92" t="s">
        <v>75</v>
      </c>
      <c r="B55" s="92" t="s">
        <v>76</v>
      </c>
      <c r="C55" s="81" t="s">
        <v>77</v>
      </c>
      <c r="D55" s="63">
        <v>1</v>
      </c>
      <c r="E55" s="82"/>
      <c r="F55" s="83">
        <v>648</v>
      </c>
      <c r="G55" s="65">
        <f t="shared" si="0"/>
        <v>648</v>
      </c>
      <c r="N55" s="56"/>
      <c r="O55" s="56"/>
    </row>
    <row r="56" spans="1:15" s="66" customFormat="1" ht="22.5" customHeight="1" x14ac:dyDescent="0.25">
      <c r="A56" s="91" t="s">
        <v>78</v>
      </c>
      <c r="B56" s="91">
        <v>200112890</v>
      </c>
      <c r="C56" s="81" t="s">
        <v>79</v>
      </c>
      <c r="D56" s="80">
        <v>0</v>
      </c>
      <c r="E56" s="82"/>
      <c r="F56" s="83">
        <v>648</v>
      </c>
      <c r="G56" s="65">
        <f t="shared" si="0"/>
        <v>0</v>
      </c>
      <c r="N56" s="56"/>
      <c r="O56" s="56"/>
    </row>
    <row r="57" spans="1:15" s="66" customFormat="1" ht="20.100000000000001" customHeight="1" x14ac:dyDescent="0.25">
      <c r="A57" s="91" t="s">
        <v>80</v>
      </c>
      <c r="B57" s="91">
        <v>17084144</v>
      </c>
      <c r="C57" s="81" t="s">
        <v>81</v>
      </c>
      <c r="D57" s="63">
        <v>1</v>
      </c>
      <c r="E57" s="82"/>
      <c r="F57" s="83">
        <v>648</v>
      </c>
      <c r="G57" s="65">
        <f t="shared" si="0"/>
        <v>648</v>
      </c>
      <c r="N57" s="56"/>
      <c r="O57" s="56"/>
    </row>
    <row r="58" spans="1:15" s="66" customFormat="1" ht="20.100000000000001" customHeight="1" x14ac:dyDescent="0.25">
      <c r="A58" s="92" t="s">
        <v>82</v>
      </c>
      <c r="B58" s="92" t="s">
        <v>83</v>
      </c>
      <c r="C58" s="81" t="s">
        <v>84</v>
      </c>
      <c r="D58" s="63">
        <v>1</v>
      </c>
      <c r="E58" s="82"/>
      <c r="F58" s="83">
        <v>648</v>
      </c>
      <c r="G58" s="65">
        <f t="shared" si="0"/>
        <v>648</v>
      </c>
      <c r="N58" s="56"/>
      <c r="O58" s="56"/>
    </row>
    <row r="59" spans="1:15" s="66" customFormat="1" ht="24.75" customHeight="1" x14ac:dyDescent="0.25">
      <c r="A59" s="92" t="s">
        <v>85</v>
      </c>
      <c r="B59" s="92" t="s">
        <v>86</v>
      </c>
      <c r="C59" s="81" t="s">
        <v>87</v>
      </c>
      <c r="D59" s="63">
        <v>1</v>
      </c>
      <c r="E59" s="82"/>
      <c r="F59" s="83">
        <v>648</v>
      </c>
      <c r="G59" s="65">
        <f t="shared" si="0"/>
        <v>648</v>
      </c>
      <c r="N59" s="56"/>
      <c r="O59" s="56"/>
    </row>
    <row r="60" spans="1:15" s="66" customFormat="1" ht="23.25" customHeight="1" x14ac:dyDescent="0.25">
      <c r="A60" s="92" t="s">
        <v>88</v>
      </c>
      <c r="B60" s="92">
        <v>200112889</v>
      </c>
      <c r="C60" s="81" t="s">
        <v>89</v>
      </c>
      <c r="D60" s="80">
        <v>0</v>
      </c>
      <c r="E60" s="82"/>
      <c r="F60" s="83">
        <v>648</v>
      </c>
      <c r="G60" s="65">
        <f t="shared" si="0"/>
        <v>0</v>
      </c>
      <c r="N60" s="56"/>
      <c r="O60" s="56"/>
    </row>
    <row r="61" spans="1:15" s="66" customFormat="1" ht="23.25" customHeight="1" x14ac:dyDescent="0.25">
      <c r="A61" s="93"/>
      <c r="B61" s="94"/>
      <c r="C61" s="95"/>
      <c r="D61" s="96">
        <f>SUM(D53:D60)</f>
        <v>6</v>
      </c>
      <c r="E61" s="88"/>
      <c r="F61" s="89"/>
      <c r="G61" s="90"/>
      <c r="I61" s="97"/>
      <c r="N61" s="56"/>
      <c r="O61" s="56"/>
    </row>
    <row r="62" spans="1:15" s="66" customFormat="1" ht="23.25" customHeight="1" x14ac:dyDescent="0.25">
      <c r="A62" s="98" t="s">
        <v>90</v>
      </c>
      <c r="B62" s="98" t="s">
        <v>91</v>
      </c>
      <c r="C62" s="84" t="s">
        <v>92</v>
      </c>
      <c r="D62" s="63">
        <v>2</v>
      </c>
      <c r="E62" s="82"/>
      <c r="F62" s="83"/>
      <c r="G62" s="65">
        <f t="shared" si="0"/>
        <v>0</v>
      </c>
      <c r="N62" s="56"/>
      <c r="O62" s="56"/>
    </row>
    <row r="63" spans="1:15" s="66" customFormat="1" ht="22.5" customHeight="1" x14ac:dyDescent="0.25">
      <c r="A63" s="61" t="s">
        <v>93</v>
      </c>
      <c r="B63" s="61" t="s">
        <v>94</v>
      </c>
      <c r="C63" s="62" t="s">
        <v>95</v>
      </c>
      <c r="D63" s="63">
        <v>1</v>
      </c>
      <c r="E63" s="82"/>
      <c r="F63" s="65">
        <v>40</v>
      </c>
      <c r="G63" s="65">
        <f t="shared" si="0"/>
        <v>40</v>
      </c>
      <c r="N63" s="56"/>
      <c r="O63" s="56"/>
    </row>
    <row r="64" spans="1:15" s="66" customFormat="1" ht="24.75" customHeight="1" x14ac:dyDescent="0.25">
      <c r="A64" s="98" t="s">
        <v>96</v>
      </c>
      <c r="B64" s="98" t="s">
        <v>97</v>
      </c>
      <c r="C64" s="84" t="s">
        <v>98</v>
      </c>
      <c r="D64" s="63">
        <v>1</v>
      </c>
      <c r="E64" s="82"/>
      <c r="F64" s="83">
        <v>40</v>
      </c>
      <c r="G64" s="65">
        <f t="shared" si="0"/>
        <v>40</v>
      </c>
      <c r="N64" s="56"/>
      <c r="O64" s="56"/>
    </row>
    <row r="65" spans="1:15" s="66" customFormat="1" ht="24" customHeight="1" x14ac:dyDescent="0.25">
      <c r="A65" s="61" t="s">
        <v>99</v>
      </c>
      <c r="B65" s="61" t="s">
        <v>97</v>
      </c>
      <c r="C65" s="62" t="s">
        <v>100</v>
      </c>
      <c r="D65" s="63">
        <v>2</v>
      </c>
      <c r="E65" s="82"/>
      <c r="F65" s="83">
        <v>40</v>
      </c>
      <c r="G65" s="65">
        <f t="shared" si="0"/>
        <v>80</v>
      </c>
      <c r="N65" s="56"/>
      <c r="O65" s="56"/>
    </row>
    <row r="66" spans="1:15" s="66" customFormat="1" ht="18" customHeight="1" x14ac:dyDescent="0.25">
      <c r="A66" s="98" t="s">
        <v>101</v>
      </c>
      <c r="B66" s="98" t="s">
        <v>102</v>
      </c>
      <c r="C66" s="84" t="s">
        <v>103</v>
      </c>
      <c r="D66" s="63">
        <v>1</v>
      </c>
      <c r="E66" s="82"/>
      <c r="F66" s="83">
        <v>40</v>
      </c>
      <c r="G66" s="65">
        <f t="shared" si="0"/>
        <v>40</v>
      </c>
      <c r="N66" s="56"/>
      <c r="O66" s="56"/>
    </row>
    <row r="67" spans="1:15" s="66" customFormat="1" ht="20.100000000000001" customHeight="1" x14ac:dyDescent="0.25">
      <c r="A67" s="61" t="s">
        <v>104</v>
      </c>
      <c r="B67" s="61">
        <v>1712020721</v>
      </c>
      <c r="C67" s="62" t="s">
        <v>105</v>
      </c>
      <c r="D67" s="63">
        <v>1</v>
      </c>
      <c r="E67" s="82"/>
      <c r="F67" s="83">
        <v>40</v>
      </c>
      <c r="G67" s="65">
        <f t="shared" si="0"/>
        <v>40</v>
      </c>
      <c r="N67" s="56"/>
      <c r="O67" s="56"/>
    </row>
    <row r="68" spans="1:15" s="66" customFormat="1" ht="20.100000000000001" customHeight="1" x14ac:dyDescent="0.25">
      <c r="A68" s="69"/>
      <c r="B68" s="70"/>
      <c r="C68" s="71"/>
      <c r="D68" s="68">
        <f>SUM(D62:D67)</f>
        <v>8</v>
      </c>
      <c r="E68" s="88"/>
      <c r="F68" s="89"/>
      <c r="G68" s="90"/>
      <c r="N68" s="56"/>
      <c r="O68" s="56"/>
    </row>
    <row r="69" spans="1:15" s="66" customFormat="1" ht="20.100000000000001" customHeight="1" x14ac:dyDescent="0.25">
      <c r="A69" s="61" t="s">
        <v>106</v>
      </c>
      <c r="B69" s="61" t="s">
        <v>107</v>
      </c>
      <c r="C69" s="62" t="s">
        <v>108</v>
      </c>
      <c r="D69" s="63">
        <v>1</v>
      </c>
      <c r="E69" s="82"/>
      <c r="F69" s="83">
        <v>600</v>
      </c>
      <c r="G69" s="65">
        <f t="shared" si="0"/>
        <v>600</v>
      </c>
      <c r="N69" s="56"/>
      <c r="O69" s="56"/>
    </row>
    <row r="70" spans="1:15" s="66" customFormat="1" ht="20.100000000000001" customHeight="1" x14ac:dyDescent="0.25">
      <c r="A70" s="98" t="s">
        <v>109</v>
      </c>
      <c r="B70" s="98" t="s">
        <v>110</v>
      </c>
      <c r="C70" s="84" t="s">
        <v>111</v>
      </c>
      <c r="D70" s="63">
        <v>1</v>
      </c>
      <c r="E70" s="82"/>
      <c r="F70" s="83">
        <v>600</v>
      </c>
      <c r="G70" s="65">
        <f t="shared" si="0"/>
        <v>600</v>
      </c>
      <c r="N70" s="56"/>
      <c r="O70" s="56"/>
    </row>
    <row r="71" spans="1:15" s="66" customFormat="1" ht="20.100000000000001" customHeight="1" x14ac:dyDescent="0.25">
      <c r="A71" s="61" t="s">
        <v>112</v>
      </c>
      <c r="B71" s="61" t="s">
        <v>113</v>
      </c>
      <c r="C71" s="62" t="s">
        <v>114</v>
      </c>
      <c r="D71" s="63">
        <v>1</v>
      </c>
      <c r="E71" s="82"/>
      <c r="F71" s="83">
        <v>600</v>
      </c>
      <c r="G71" s="65">
        <f t="shared" si="0"/>
        <v>600</v>
      </c>
      <c r="N71" s="56"/>
      <c r="O71" s="56"/>
    </row>
    <row r="72" spans="1:15" s="66" customFormat="1" ht="20.100000000000001" customHeight="1" x14ac:dyDescent="0.25">
      <c r="A72" s="98" t="s">
        <v>115</v>
      </c>
      <c r="B72" s="98" t="s">
        <v>116</v>
      </c>
      <c r="C72" s="84" t="s">
        <v>117</v>
      </c>
      <c r="D72" s="63">
        <v>1</v>
      </c>
      <c r="E72" s="82"/>
      <c r="F72" s="83">
        <v>600</v>
      </c>
      <c r="G72" s="65">
        <f t="shared" si="0"/>
        <v>600</v>
      </c>
      <c r="N72" s="56"/>
      <c r="O72" s="56"/>
    </row>
    <row r="73" spans="1:15" s="66" customFormat="1" ht="20.100000000000001" customHeight="1" x14ac:dyDescent="0.25">
      <c r="A73" s="61" t="s">
        <v>118</v>
      </c>
      <c r="B73" s="61" t="s">
        <v>119</v>
      </c>
      <c r="C73" s="62" t="s">
        <v>120</v>
      </c>
      <c r="D73" s="63">
        <v>1</v>
      </c>
      <c r="E73" s="82"/>
      <c r="F73" s="83">
        <v>600</v>
      </c>
      <c r="G73" s="65">
        <f t="shared" si="0"/>
        <v>600</v>
      </c>
      <c r="N73" s="56"/>
      <c r="O73" s="56"/>
    </row>
    <row r="74" spans="1:15" s="66" customFormat="1" ht="20.100000000000001" customHeight="1" x14ac:dyDescent="0.25">
      <c r="A74" s="98" t="s">
        <v>121</v>
      </c>
      <c r="B74" s="98" t="s">
        <v>122</v>
      </c>
      <c r="C74" s="84" t="s">
        <v>123</v>
      </c>
      <c r="D74" s="63">
        <v>1</v>
      </c>
      <c r="E74" s="82"/>
      <c r="F74" s="83">
        <v>600</v>
      </c>
      <c r="G74" s="65">
        <f t="shared" si="0"/>
        <v>600</v>
      </c>
      <c r="N74" s="56"/>
      <c r="O74" s="56"/>
    </row>
    <row r="75" spans="1:15" s="66" customFormat="1" ht="20.100000000000001" customHeight="1" x14ac:dyDescent="0.25">
      <c r="A75" s="61" t="s">
        <v>124</v>
      </c>
      <c r="B75" s="61" t="s">
        <v>125</v>
      </c>
      <c r="C75" s="62" t="s">
        <v>126</v>
      </c>
      <c r="D75" s="63">
        <v>1</v>
      </c>
      <c r="E75" s="82"/>
      <c r="F75" s="83">
        <v>600</v>
      </c>
      <c r="G75" s="65">
        <f t="shared" si="0"/>
        <v>600</v>
      </c>
      <c r="N75" s="56"/>
      <c r="O75" s="56"/>
    </row>
    <row r="76" spans="1:15" s="66" customFormat="1" ht="20.100000000000001" customHeight="1" x14ac:dyDescent="0.25">
      <c r="A76" s="98" t="s">
        <v>127</v>
      </c>
      <c r="B76" s="98" t="s">
        <v>128</v>
      </c>
      <c r="C76" s="84" t="s">
        <v>129</v>
      </c>
      <c r="D76" s="63">
        <v>1</v>
      </c>
      <c r="E76" s="82"/>
      <c r="F76" s="83">
        <v>600</v>
      </c>
      <c r="G76" s="65">
        <f t="shared" si="0"/>
        <v>600</v>
      </c>
      <c r="N76" s="56"/>
      <c r="O76" s="56"/>
    </row>
    <row r="77" spans="1:15" s="66" customFormat="1" ht="20.100000000000001" customHeight="1" x14ac:dyDescent="0.25">
      <c r="A77" s="61" t="s">
        <v>130</v>
      </c>
      <c r="B77" s="61" t="s">
        <v>131</v>
      </c>
      <c r="C77" s="62" t="s">
        <v>132</v>
      </c>
      <c r="D77" s="63">
        <v>1</v>
      </c>
      <c r="E77" s="82"/>
      <c r="F77" s="83">
        <v>600</v>
      </c>
      <c r="G77" s="65">
        <f t="shared" si="0"/>
        <v>600</v>
      </c>
      <c r="N77" s="56"/>
      <c r="O77" s="56"/>
    </row>
    <row r="78" spans="1:15" s="66" customFormat="1" ht="20.100000000000001" customHeight="1" x14ac:dyDescent="0.25">
      <c r="A78" s="98" t="s">
        <v>133</v>
      </c>
      <c r="B78" s="98" t="s">
        <v>134</v>
      </c>
      <c r="C78" s="84" t="s">
        <v>135</v>
      </c>
      <c r="D78" s="63">
        <v>1</v>
      </c>
      <c r="E78" s="82"/>
      <c r="F78" s="83">
        <v>600</v>
      </c>
      <c r="G78" s="65">
        <f t="shared" si="0"/>
        <v>600</v>
      </c>
      <c r="N78" s="56"/>
      <c r="O78" s="56"/>
    </row>
    <row r="79" spans="1:15" s="66" customFormat="1" ht="20.100000000000001" customHeight="1" x14ac:dyDescent="0.25">
      <c r="A79" s="93"/>
      <c r="B79" s="94"/>
      <c r="C79" s="95"/>
      <c r="D79" s="68">
        <f>SUM(D69:D78)</f>
        <v>10</v>
      </c>
      <c r="E79" s="88"/>
      <c r="F79" s="89"/>
      <c r="G79" s="90"/>
      <c r="N79" s="56"/>
      <c r="O79" s="56"/>
    </row>
    <row r="80" spans="1:15" s="66" customFormat="1" ht="20.100000000000001" customHeight="1" x14ac:dyDescent="0.25">
      <c r="A80" s="98" t="s">
        <v>136</v>
      </c>
      <c r="B80" s="98" t="s">
        <v>137</v>
      </c>
      <c r="C80" s="84" t="s">
        <v>138</v>
      </c>
      <c r="D80" s="80">
        <v>1</v>
      </c>
      <c r="E80" s="82"/>
      <c r="F80" s="83">
        <v>648</v>
      </c>
      <c r="G80" s="65">
        <f t="shared" si="0"/>
        <v>648</v>
      </c>
      <c r="N80" s="56"/>
      <c r="O80" s="56"/>
    </row>
    <row r="81" spans="1:15" s="66" customFormat="1" ht="20.100000000000001" customHeight="1" x14ac:dyDescent="0.25">
      <c r="A81" s="61" t="s">
        <v>139</v>
      </c>
      <c r="B81" s="61" t="s">
        <v>140</v>
      </c>
      <c r="C81" s="62" t="s">
        <v>141</v>
      </c>
      <c r="D81" s="80">
        <v>1</v>
      </c>
      <c r="E81" s="82"/>
      <c r="F81" s="83">
        <v>648</v>
      </c>
      <c r="G81" s="65">
        <f t="shared" si="0"/>
        <v>648</v>
      </c>
      <c r="N81" s="56"/>
      <c r="O81" s="56"/>
    </row>
    <row r="82" spans="1:15" s="66" customFormat="1" ht="20.100000000000001" customHeight="1" x14ac:dyDescent="0.25">
      <c r="A82" s="98" t="s">
        <v>142</v>
      </c>
      <c r="B82" s="98" t="s">
        <v>140</v>
      </c>
      <c r="C82" s="84" t="s">
        <v>143</v>
      </c>
      <c r="D82" s="80">
        <v>1</v>
      </c>
      <c r="E82" s="82"/>
      <c r="F82" s="83">
        <v>648</v>
      </c>
      <c r="G82" s="65">
        <f t="shared" si="0"/>
        <v>648</v>
      </c>
      <c r="N82" s="56"/>
      <c r="O82" s="56"/>
    </row>
    <row r="83" spans="1:15" s="66" customFormat="1" ht="20.100000000000001" customHeight="1" x14ac:dyDescent="0.25">
      <c r="A83" s="61" t="s">
        <v>144</v>
      </c>
      <c r="B83" s="61" t="s">
        <v>145</v>
      </c>
      <c r="C83" s="62" t="s">
        <v>146</v>
      </c>
      <c r="D83" s="80">
        <v>1</v>
      </c>
      <c r="E83" s="82"/>
      <c r="F83" s="83">
        <v>648</v>
      </c>
      <c r="G83" s="65">
        <f t="shared" si="0"/>
        <v>648</v>
      </c>
      <c r="N83" s="56"/>
      <c r="O83" s="56"/>
    </row>
    <row r="84" spans="1:15" s="66" customFormat="1" ht="20.100000000000001" customHeight="1" x14ac:dyDescent="0.25">
      <c r="A84" s="98" t="s">
        <v>147</v>
      </c>
      <c r="B84" s="98" t="s">
        <v>148</v>
      </c>
      <c r="C84" s="84" t="s">
        <v>149</v>
      </c>
      <c r="D84" s="80">
        <v>1</v>
      </c>
      <c r="E84" s="99"/>
      <c r="F84" s="83">
        <v>648</v>
      </c>
      <c r="G84" s="65">
        <f t="shared" si="0"/>
        <v>648</v>
      </c>
      <c r="N84" s="56"/>
      <c r="O84" s="56"/>
    </row>
    <row r="85" spans="1:15" s="66" customFormat="1" ht="20.100000000000001" customHeight="1" x14ac:dyDescent="0.25">
      <c r="A85" s="61" t="s">
        <v>150</v>
      </c>
      <c r="B85" s="61" t="s">
        <v>148</v>
      </c>
      <c r="C85" s="62" t="s">
        <v>151</v>
      </c>
      <c r="D85" s="80">
        <v>1</v>
      </c>
      <c r="E85" s="99"/>
      <c r="F85" s="83">
        <v>648</v>
      </c>
      <c r="G85" s="65">
        <f t="shared" si="0"/>
        <v>648</v>
      </c>
      <c r="N85" s="56"/>
      <c r="O85" s="56"/>
    </row>
    <row r="86" spans="1:15" s="66" customFormat="1" ht="20.100000000000001" customHeight="1" x14ac:dyDescent="0.25">
      <c r="A86" s="78" t="s">
        <v>152</v>
      </c>
      <c r="B86" s="78" t="s">
        <v>153</v>
      </c>
      <c r="C86" s="78" t="s">
        <v>154</v>
      </c>
      <c r="D86" s="100">
        <v>0</v>
      </c>
      <c r="E86" s="99"/>
      <c r="F86" s="83">
        <v>648</v>
      </c>
      <c r="G86" s="65">
        <f t="shared" si="0"/>
        <v>0</v>
      </c>
      <c r="N86" s="56"/>
      <c r="O86" s="56"/>
    </row>
    <row r="87" spans="1:15" s="66" customFormat="1" ht="20.100000000000001" customHeight="1" x14ac:dyDescent="0.25">
      <c r="A87" s="78" t="s">
        <v>155</v>
      </c>
      <c r="B87" s="78">
        <v>2000024254</v>
      </c>
      <c r="C87" s="78" t="s">
        <v>156</v>
      </c>
      <c r="D87" s="80">
        <v>1</v>
      </c>
      <c r="E87" s="99"/>
      <c r="F87" s="83">
        <v>648</v>
      </c>
      <c r="G87" s="65">
        <f t="shared" si="0"/>
        <v>648</v>
      </c>
      <c r="N87" s="56"/>
      <c r="O87" s="56"/>
    </row>
    <row r="88" spans="1:15" s="66" customFormat="1" ht="20.100000000000001" customHeight="1" x14ac:dyDescent="0.25">
      <c r="A88" s="85"/>
      <c r="B88" s="86"/>
      <c r="C88" s="87"/>
      <c r="D88" s="96">
        <f>SUM(D80:D87)</f>
        <v>7</v>
      </c>
      <c r="E88" s="101"/>
      <c r="F88" s="102"/>
      <c r="G88" s="103"/>
      <c r="N88" s="56"/>
      <c r="O88" s="56"/>
    </row>
    <row r="89" spans="1:15" s="66" customFormat="1" ht="20.100000000000001" customHeight="1" x14ac:dyDescent="0.25">
      <c r="A89" s="78" t="s">
        <v>157</v>
      </c>
      <c r="B89" s="104">
        <v>190704029</v>
      </c>
      <c r="C89" s="78" t="s">
        <v>158</v>
      </c>
      <c r="D89" s="80">
        <v>1</v>
      </c>
      <c r="E89" s="99"/>
      <c r="F89" s="65">
        <v>648</v>
      </c>
      <c r="G89" s="65">
        <f t="shared" si="0"/>
        <v>648</v>
      </c>
      <c r="N89" s="56"/>
      <c r="O89" s="56"/>
    </row>
    <row r="90" spans="1:15" s="66" customFormat="1" ht="20.100000000000001" customHeight="1" x14ac:dyDescent="0.25">
      <c r="A90" s="78" t="s">
        <v>159</v>
      </c>
      <c r="B90" s="104">
        <v>190704032</v>
      </c>
      <c r="C90" s="78" t="s">
        <v>160</v>
      </c>
      <c r="D90" s="80">
        <v>1</v>
      </c>
      <c r="E90" s="99"/>
      <c r="F90" s="65">
        <v>648</v>
      </c>
      <c r="G90" s="65">
        <f t="shared" si="0"/>
        <v>648</v>
      </c>
      <c r="N90" s="56"/>
      <c r="O90" s="56"/>
    </row>
    <row r="91" spans="1:15" s="66" customFormat="1" ht="20.100000000000001" customHeight="1" x14ac:dyDescent="0.25">
      <c r="A91" s="78" t="s">
        <v>161</v>
      </c>
      <c r="B91" s="104">
        <v>190704030</v>
      </c>
      <c r="C91" s="78" t="s">
        <v>162</v>
      </c>
      <c r="D91" s="80">
        <v>0</v>
      </c>
      <c r="E91" s="99"/>
      <c r="F91" s="65">
        <v>648</v>
      </c>
      <c r="G91" s="65">
        <f t="shared" si="0"/>
        <v>0</v>
      </c>
      <c r="N91" s="56"/>
      <c r="O91" s="56"/>
    </row>
    <row r="92" spans="1:15" s="66" customFormat="1" ht="20.100000000000001" customHeight="1" x14ac:dyDescent="0.25">
      <c r="A92" s="78" t="s">
        <v>163</v>
      </c>
      <c r="B92" s="104">
        <v>190704028</v>
      </c>
      <c r="C92" s="78" t="s">
        <v>164</v>
      </c>
      <c r="D92" s="80">
        <v>0</v>
      </c>
      <c r="E92" s="99"/>
      <c r="F92" s="65">
        <v>648</v>
      </c>
      <c r="G92" s="65">
        <f t="shared" si="0"/>
        <v>0</v>
      </c>
      <c r="N92" s="56"/>
      <c r="O92" s="56"/>
    </row>
    <row r="93" spans="1:15" s="66" customFormat="1" ht="20.100000000000001" customHeight="1" x14ac:dyDescent="0.25">
      <c r="A93" s="78" t="s">
        <v>165</v>
      </c>
      <c r="B93" s="104">
        <v>190704030</v>
      </c>
      <c r="C93" s="78" t="s">
        <v>166</v>
      </c>
      <c r="D93" s="80">
        <v>0</v>
      </c>
      <c r="E93" s="99"/>
      <c r="F93" s="65">
        <v>648</v>
      </c>
      <c r="G93" s="65">
        <f t="shared" si="0"/>
        <v>0</v>
      </c>
      <c r="N93" s="56"/>
      <c r="O93" s="56"/>
    </row>
    <row r="94" spans="1:15" s="66" customFormat="1" ht="20.100000000000001" customHeight="1" x14ac:dyDescent="0.25">
      <c r="A94" s="85"/>
      <c r="B94" s="86"/>
      <c r="C94" s="87"/>
      <c r="D94" s="96">
        <f>SUM(D89:D93)</f>
        <v>2</v>
      </c>
      <c r="E94" s="101"/>
      <c r="F94" s="102"/>
      <c r="G94" s="103"/>
      <c r="N94" s="56"/>
      <c r="O94" s="56"/>
    </row>
    <row r="95" spans="1:15" s="66" customFormat="1" ht="20.100000000000001" customHeight="1" x14ac:dyDescent="0.25">
      <c r="A95" s="78" t="s">
        <v>167</v>
      </c>
      <c r="B95" s="78">
        <v>2000015812</v>
      </c>
      <c r="C95" s="78" t="s">
        <v>168</v>
      </c>
      <c r="D95" s="80">
        <v>0</v>
      </c>
      <c r="E95" s="99"/>
      <c r="F95" s="65">
        <v>648</v>
      </c>
      <c r="G95" s="65">
        <f t="shared" ref="G95:G98" si="1">(D95*F95)</f>
        <v>0</v>
      </c>
      <c r="N95" s="56"/>
      <c r="O95" s="56"/>
    </row>
    <row r="96" spans="1:15" s="66" customFormat="1" ht="20.100000000000001" customHeight="1" x14ac:dyDescent="0.25">
      <c r="A96" s="78" t="s">
        <v>169</v>
      </c>
      <c r="B96" s="78" t="s">
        <v>153</v>
      </c>
      <c r="C96" s="78" t="s">
        <v>170</v>
      </c>
      <c r="D96" s="80">
        <v>0</v>
      </c>
      <c r="E96" s="99"/>
      <c r="F96" s="65">
        <v>648</v>
      </c>
      <c r="G96" s="65">
        <f t="shared" si="1"/>
        <v>0</v>
      </c>
      <c r="N96" s="56"/>
      <c r="O96" s="56"/>
    </row>
    <row r="97" spans="1:15" s="66" customFormat="1" ht="20.100000000000001" customHeight="1" x14ac:dyDescent="0.25">
      <c r="A97" s="78" t="s">
        <v>171</v>
      </c>
      <c r="B97" s="78">
        <v>1507251300</v>
      </c>
      <c r="C97" s="78" t="s">
        <v>172</v>
      </c>
      <c r="D97" s="66">
        <v>0</v>
      </c>
      <c r="E97" s="99"/>
      <c r="F97" s="65">
        <v>648</v>
      </c>
      <c r="G97" s="65">
        <f t="shared" si="1"/>
        <v>0</v>
      </c>
      <c r="N97" s="56"/>
      <c r="O97" s="56"/>
    </row>
    <row r="98" spans="1:15" s="66" customFormat="1" ht="20.100000000000001" customHeight="1" x14ac:dyDescent="0.25">
      <c r="A98" s="78"/>
      <c r="B98" s="78"/>
      <c r="C98" s="78"/>
      <c r="D98" s="96">
        <f>SUM(D95:D97)</f>
        <v>0</v>
      </c>
      <c r="E98" s="99"/>
      <c r="F98" s="65">
        <v>648</v>
      </c>
      <c r="G98" s="65">
        <f t="shared" si="1"/>
        <v>0</v>
      </c>
      <c r="N98" s="56"/>
      <c r="O98" s="56"/>
    </row>
    <row r="99" spans="1:15" s="66" customFormat="1" ht="20.100000000000001" customHeight="1" x14ac:dyDescent="0.25">
      <c r="A99" s="105"/>
      <c r="B99" s="106"/>
      <c r="C99" s="107"/>
      <c r="D99" s="96"/>
      <c r="E99" s="108"/>
      <c r="F99" s="109"/>
      <c r="G99" s="110"/>
      <c r="N99" s="56"/>
      <c r="O99" s="56"/>
    </row>
    <row r="100" spans="1:15" s="66" customFormat="1" ht="20.100000000000001" customHeight="1" x14ac:dyDescent="0.25">
      <c r="A100" s="111" t="s">
        <v>173</v>
      </c>
      <c r="B100" s="111">
        <v>2200018926</v>
      </c>
      <c r="C100" s="112" t="s">
        <v>174</v>
      </c>
      <c r="D100" s="80">
        <v>2</v>
      </c>
      <c r="E100" s="108"/>
      <c r="F100" s="65">
        <v>43.2</v>
      </c>
      <c r="G100" s="65">
        <f t="shared" ref="G100:G110" si="2">(D100*F100)</f>
        <v>86.4</v>
      </c>
      <c r="N100" s="56"/>
      <c r="O100" s="56"/>
    </row>
    <row r="101" spans="1:15" s="66" customFormat="1" ht="20.100000000000001" customHeight="1" x14ac:dyDescent="0.25">
      <c r="A101" s="113" t="s">
        <v>175</v>
      </c>
      <c r="B101" s="113" t="s">
        <v>176</v>
      </c>
      <c r="C101" s="112" t="s">
        <v>177</v>
      </c>
      <c r="D101" s="114">
        <v>2</v>
      </c>
      <c r="E101" s="99"/>
      <c r="F101" s="65">
        <v>43.2</v>
      </c>
      <c r="G101" s="65">
        <f t="shared" si="2"/>
        <v>86.4</v>
      </c>
      <c r="N101" s="56"/>
      <c r="O101" s="56"/>
    </row>
    <row r="102" spans="1:15" s="66" customFormat="1" ht="20.100000000000001" customHeight="1" x14ac:dyDescent="0.25">
      <c r="A102" s="113" t="s">
        <v>178</v>
      </c>
      <c r="B102" s="113" t="s">
        <v>179</v>
      </c>
      <c r="C102" s="112" t="s">
        <v>180</v>
      </c>
      <c r="D102" s="114">
        <v>2</v>
      </c>
      <c r="E102" s="115"/>
      <c r="F102" s="65">
        <v>43.2</v>
      </c>
      <c r="G102" s="65">
        <f t="shared" si="2"/>
        <v>86.4</v>
      </c>
      <c r="N102" s="56"/>
      <c r="O102" s="56"/>
    </row>
    <row r="103" spans="1:15" s="66" customFormat="1" ht="20.100000000000001" customHeight="1" x14ac:dyDescent="0.25">
      <c r="A103" s="113" t="s">
        <v>181</v>
      </c>
      <c r="B103" s="113" t="s">
        <v>182</v>
      </c>
      <c r="C103" s="112" t="s">
        <v>183</v>
      </c>
      <c r="D103" s="114">
        <v>2</v>
      </c>
      <c r="E103" s="115"/>
      <c r="F103" s="65">
        <v>43.2</v>
      </c>
      <c r="G103" s="65">
        <f t="shared" si="2"/>
        <v>86.4</v>
      </c>
      <c r="N103" s="56"/>
      <c r="O103" s="56"/>
    </row>
    <row r="104" spans="1:15" s="66" customFormat="1" ht="20.100000000000001" customHeight="1" x14ac:dyDescent="0.25">
      <c r="A104" s="113" t="s">
        <v>184</v>
      </c>
      <c r="B104" s="113" t="s">
        <v>185</v>
      </c>
      <c r="C104" s="112" t="s">
        <v>186</v>
      </c>
      <c r="D104" s="114">
        <v>1</v>
      </c>
      <c r="E104" s="115"/>
      <c r="F104" s="65">
        <v>43.2</v>
      </c>
      <c r="G104" s="65">
        <f t="shared" si="2"/>
        <v>43.2</v>
      </c>
      <c r="N104" s="56"/>
      <c r="O104" s="56"/>
    </row>
    <row r="105" spans="1:15" s="66" customFormat="1" ht="20.100000000000001" customHeight="1" x14ac:dyDescent="0.25">
      <c r="A105" s="113" t="s">
        <v>187</v>
      </c>
      <c r="B105" s="113" t="s">
        <v>188</v>
      </c>
      <c r="C105" s="112" t="s">
        <v>189</v>
      </c>
      <c r="D105" s="114">
        <v>2</v>
      </c>
      <c r="E105" s="115"/>
      <c r="F105" s="65">
        <v>43.2</v>
      </c>
      <c r="G105" s="65">
        <f t="shared" si="2"/>
        <v>86.4</v>
      </c>
      <c r="N105" s="56"/>
      <c r="O105" s="56"/>
    </row>
    <row r="106" spans="1:15" ht="20.100000000000001" customHeight="1" x14ac:dyDescent="0.25">
      <c r="A106" s="113" t="s">
        <v>190</v>
      </c>
      <c r="B106" s="113" t="s">
        <v>191</v>
      </c>
      <c r="C106" s="112" t="s">
        <v>192</v>
      </c>
      <c r="D106" s="114">
        <v>2</v>
      </c>
      <c r="E106" s="116"/>
      <c r="F106" s="65">
        <v>43.2</v>
      </c>
      <c r="G106" s="65">
        <f t="shared" si="2"/>
        <v>86.4</v>
      </c>
      <c r="I106" s="66"/>
      <c r="J106" s="66"/>
      <c r="K106" s="66"/>
    </row>
    <row r="107" spans="1:15" ht="20.100000000000001" customHeight="1" x14ac:dyDescent="0.25">
      <c r="A107" s="113" t="s">
        <v>193</v>
      </c>
      <c r="B107" s="113" t="s">
        <v>194</v>
      </c>
      <c r="C107" s="112" t="s">
        <v>195</v>
      </c>
      <c r="D107" s="114">
        <v>2</v>
      </c>
      <c r="E107" s="96"/>
      <c r="F107" s="65">
        <v>43.2</v>
      </c>
      <c r="G107" s="65">
        <f t="shared" si="2"/>
        <v>86.4</v>
      </c>
      <c r="I107" s="66"/>
      <c r="J107" s="66"/>
      <c r="K107" s="66"/>
    </row>
    <row r="108" spans="1:15" ht="20.100000000000001" customHeight="1" x14ac:dyDescent="0.25">
      <c r="A108" s="113" t="s">
        <v>196</v>
      </c>
      <c r="B108" s="113" t="s">
        <v>197</v>
      </c>
      <c r="C108" s="112" t="s">
        <v>198</v>
      </c>
      <c r="D108" s="114">
        <v>2</v>
      </c>
      <c r="E108" s="96"/>
      <c r="F108" s="65">
        <v>43.2</v>
      </c>
      <c r="G108" s="65">
        <f t="shared" si="2"/>
        <v>86.4</v>
      </c>
      <c r="I108" s="66"/>
      <c r="J108" s="66"/>
      <c r="K108" s="66"/>
    </row>
    <row r="109" spans="1:15" ht="20.100000000000001" customHeight="1" x14ac:dyDescent="0.25">
      <c r="A109" s="118" t="s">
        <v>199</v>
      </c>
      <c r="B109" s="118" t="s">
        <v>200</v>
      </c>
      <c r="C109" s="112" t="s">
        <v>201</v>
      </c>
      <c r="D109" s="114">
        <v>2</v>
      </c>
      <c r="E109" s="96"/>
      <c r="F109" s="65">
        <v>43.2</v>
      </c>
      <c r="G109" s="65">
        <f t="shared" si="2"/>
        <v>86.4</v>
      </c>
      <c r="I109" s="66"/>
      <c r="J109" s="66"/>
      <c r="K109" s="66"/>
    </row>
    <row r="110" spans="1:15" ht="20.100000000000001" customHeight="1" x14ac:dyDescent="0.25">
      <c r="A110" s="118" t="s">
        <v>202</v>
      </c>
      <c r="B110" s="118">
        <v>2200008318</v>
      </c>
      <c r="C110" s="112" t="s">
        <v>203</v>
      </c>
      <c r="D110" s="114">
        <v>2</v>
      </c>
      <c r="E110" s="96"/>
      <c r="F110" s="65">
        <v>43.2</v>
      </c>
      <c r="G110" s="65">
        <f t="shared" si="2"/>
        <v>86.4</v>
      </c>
      <c r="I110" s="66"/>
      <c r="J110" s="66"/>
      <c r="K110" s="66"/>
    </row>
    <row r="111" spans="1:15" ht="20.100000000000001" customHeight="1" x14ac:dyDescent="0.25">
      <c r="A111" s="119"/>
      <c r="B111" s="120"/>
      <c r="C111" s="121"/>
      <c r="D111" s="122">
        <f>SUM(D100:D110)</f>
        <v>21</v>
      </c>
      <c r="E111" s="123"/>
      <c r="F111" s="124"/>
      <c r="G111" s="125"/>
      <c r="I111" s="66"/>
      <c r="J111" s="66"/>
      <c r="K111" s="66"/>
    </row>
    <row r="112" spans="1:15" ht="20.100000000000001" customHeight="1" x14ac:dyDescent="0.25">
      <c r="A112" s="118" t="s">
        <v>204</v>
      </c>
      <c r="B112" s="118">
        <v>2100010641</v>
      </c>
      <c r="C112" s="112" t="s">
        <v>205</v>
      </c>
      <c r="D112" s="114">
        <v>1</v>
      </c>
      <c r="E112" s="96"/>
      <c r="F112" s="65">
        <v>43.2</v>
      </c>
      <c r="G112" s="65">
        <f t="shared" ref="G112:G121" si="3">(D112*F112)</f>
        <v>43.2</v>
      </c>
      <c r="I112" s="66"/>
      <c r="J112" s="66"/>
      <c r="K112" s="66"/>
    </row>
    <row r="113" spans="1:11" ht="20.100000000000001" customHeight="1" x14ac:dyDescent="0.25">
      <c r="A113" s="118" t="s">
        <v>206</v>
      </c>
      <c r="B113" s="118" t="s">
        <v>207</v>
      </c>
      <c r="C113" s="112" t="s">
        <v>208</v>
      </c>
      <c r="D113" s="114">
        <v>1</v>
      </c>
      <c r="E113" s="78"/>
      <c r="F113" s="65">
        <v>43.2</v>
      </c>
      <c r="G113" s="65">
        <f t="shared" si="3"/>
        <v>43.2</v>
      </c>
      <c r="I113" s="66"/>
      <c r="J113" s="66"/>
      <c r="K113" s="66"/>
    </row>
    <row r="114" spans="1:11" ht="20.100000000000001" customHeight="1" x14ac:dyDescent="0.25">
      <c r="A114" s="118" t="s">
        <v>209</v>
      </c>
      <c r="B114" s="118" t="s">
        <v>210</v>
      </c>
      <c r="C114" s="112" t="s">
        <v>211</v>
      </c>
      <c r="D114" s="114">
        <v>0</v>
      </c>
      <c r="E114" s="126"/>
      <c r="F114" s="65">
        <v>43.2</v>
      </c>
      <c r="G114" s="65">
        <f t="shared" si="3"/>
        <v>0</v>
      </c>
      <c r="I114" s="66"/>
      <c r="J114" s="66"/>
      <c r="K114" s="66"/>
    </row>
    <row r="115" spans="1:11" ht="20.100000000000001" customHeight="1" x14ac:dyDescent="0.25">
      <c r="A115" s="118" t="s">
        <v>212</v>
      </c>
      <c r="B115" s="118" t="s">
        <v>213</v>
      </c>
      <c r="C115" s="112" t="s">
        <v>214</v>
      </c>
      <c r="D115" s="114">
        <v>1</v>
      </c>
      <c r="E115" s="126"/>
      <c r="F115" s="65">
        <v>43.2</v>
      </c>
      <c r="G115" s="65">
        <f t="shared" si="3"/>
        <v>43.2</v>
      </c>
      <c r="I115" s="66"/>
      <c r="J115" s="66"/>
      <c r="K115" s="66"/>
    </row>
    <row r="116" spans="1:11" ht="20.100000000000001" customHeight="1" x14ac:dyDescent="0.25">
      <c r="A116" s="118" t="s">
        <v>215</v>
      </c>
      <c r="B116" s="118" t="s">
        <v>216</v>
      </c>
      <c r="C116" s="112" t="s">
        <v>217</v>
      </c>
      <c r="D116" s="114">
        <v>1</v>
      </c>
      <c r="E116" s="126"/>
      <c r="F116" s="65">
        <v>43.2</v>
      </c>
      <c r="G116" s="65">
        <f t="shared" si="3"/>
        <v>43.2</v>
      </c>
      <c r="I116" s="66"/>
      <c r="J116" s="66"/>
      <c r="K116" s="66"/>
    </row>
    <row r="117" spans="1:11" ht="20.100000000000001" customHeight="1" x14ac:dyDescent="0.25">
      <c r="A117" s="118" t="s">
        <v>218</v>
      </c>
      <c r="B117" s="118" t="s">
        <v>219</v>
      </c>
      <c r="C117" s="112" t="s">
        <v>220</v>
      </c>
      <c r="D117" s="114">
        <v>1</v>
      </c>
      <c r="E117" s="126"/>
      <c r="F117" s="65">
        <v>43.2</v>
      </c>
      <c r="G117" s="65">
        <f t="shared" si="3"/>
        <v>43.2</v>
      </c>
      <c r="I117" s="66"/>
      <c r="J117" s="66"/>
      <c r="K117" s="66"/>
    </row>
    <row r="118" spans="1:11" ht="20.100000000000001" customHeight="1" x14ac:dyDescent="0.25">
      <c r="A118" s="118" t="s">
        <v>221</v>
      </c>
      <c r="B118" s="118" t="s">
        <v>222</v>
      </c>
      <c r="C118" s="112" t="s">
        <v>223</v>
      </c>
      <c r="D118" s="114">
        <v>1</v>
      </c>
      <c r="E118" s="126"/>
      <c r="F118" s="65">
        <v>43.2</v>
      </c>
      <c r="G118" s="65">
        <f t="shared" si="3"/>
        <v>43.2</v>
      </c>
      <c r="I118" s="66"/>
      <c r="J118" s="66"/>
      <c r="K118" s="66"/>
    </row>
    <row r="119" spans="1:11" ht="20.100000000000001" customHeight="1" x14ac:dyDescent="0.25">
      <c r="A119" s="118" t="s">
        <v>224</v>
      </c>
      <c r="B119" s="118" t="s">
        <v>225</v>
      </c>
      <c r="C119" s="112" t="s">
        <v>226</v>
      </c>
      <c r="D119" s="114">
        <v>1</v>
      </c>
      <c r="E119" s="126"/>
      <c r="F119" s="65">
        <v>43.2</v>
      </c>
      <c r="G119" s="65">
        <f t="shared" si="3"/>
        <v>43.2</v>
      </c>
      <c r="I119" s="66"/>
      <c r="J119" s="66"/>
      <c r="K119" s="66"/>
    </row>
    <row r="120" spans="1:11" ht="20.100000000000001" customHeight="1" x14ac:dyDescent="0.25">
      <c r="A120" s="127" t="s">
        <v>202</v>
      </c>
      <c r="B120" s="128">
        <v>2200040563</v>
      </c>
      <c r="C120" s="129" t="s">
        <v>227</v>
      </c>
      <c r="D120" s="114">
        <v>1</v>
      </c>
      <c r="E120" s="126"/>
      <c r="F120" s="65">
        <v>43.2</v>
      </c>
      <c r="G120" s="65">
        <f t="shared" si="3"/>
        <v>43.2</v>
      </c>
      <c r="I120" s="66"/>
      <c r="J120" s="66"/>
      <c r="K120" s="66"/>
    </row>
    <row r="121" spans="1:11" ht="20.100000000000001" customHeight="1" x14ac:dyDescent="0.25">
      <c r="A121" s="127" t="s">
        <v>228</v>
      </c>
      <c r="B121" s="128">
        <v>2100081745</v>
      </c>
      <c r="C121" s="129" t="s">
        <v>229</v>
      </c>
      <c r="D121" s="114">
        <v>1</v>
      </c>
      <c r="E121" s="126"/>
      <c r="F121" s="65">
        <v>43.2</v>
      </c>
      <c r="G121" s="65">
        <f t="shared" si="3"/>
        <v>43.2</v>
      </c>
      <c r="I121" s="66"/>
      <c r="J121" s="66"/>
      <c r="K121" s="66"/>
    </row>
    <row r="122" spans="1:11" ht="20.100000000000001" customHeight="1" x14ac:dyDescent="0.25">
      <c r="A122" s="119"/>
      <c r="B122" s="120"/>
      <c r="C122" s="121"/>
      <c r="D122" s="122">
        <f>SUM(D112:D121)</f>
        <v>9</v>
      </c>
      <c r="E122" s="130"/>
      <c r="F122" s="131"/>
      <c r="G122" s="132"/>
      <c r="I122" s="66"/>
      <c r="J122" s="66"/>
      <c r="K122" s="66"/>
    </row>
    <row r="123" spans="1:11" ht="20.100000000000001" customHeight="1" x14ac:dyDescent="0.25">
      <c r="A123" s="133" t="s">
        <v>230</v>
      </c>
      <c r="B123" s="118">
        <v>2100022417</v>
      </c>
      <c r="C123" s="112" t="s">
        <v>231</v>
      </c>
      <c r="D123" s="114">
        <v>2</v>
      </c>
      <c r="E123" s="126"/>
      <c r="F123" s="65">
        <v>57.6</v>
      </c>
      <c r="G123" s="65">
        <f t="shared" ref="G123:G134" si="4">(D123*F123)</f>
        <v>115.2</v>
      </c>
      <c r="I123" s="66"/>
      <c r="J123" s="66"/>
      <c r="K123" s="66"/>
    </row>
    <row r="124" spans="1:11" ht="20.100000000000001" customHeight="1" x14ac:dyDescent="0.25">
      <c r="A124" s="133" t="s">
        <v>232</v>
      </c>
      <c r="B124" s="118">
        <v>2100038727</v>
      </c>
      <c r="C124" s="112" t="s">
        <v>233</v>
      </c>
      <c r="D124" s="114">
        <v>10</v>
      </c>
      <c r="E124" s="126"/>
      <c r="F124" s="65">
        <v>57.6</v>
      </c>
      <c r="G124" s="65">
        <f t="shared" si="4"/>
        <v>576</v>
      </c>
      <c r="I124" s="66"/>
      <c r="J124" s="66"/>
      <c r="K124" s="66"/>
    </row>
    <row r="125" spans="1:11" ht="20.100000000000001" customHeight="1" x14ac:dyDescent="0.25">
      <c r="A125" s="133" t="s">
        <v>234</v>
      </c>
      <c r="B125" s="118">
        <v>2100038807</v>
      </c>
      <c r="C125" s="112" t="s">
        <v>235</v>
      </c>
      <c r="D125" s="114">
        <v>10</v>
      </c>
      <c r="E125" s="126"/>
      <c r="F125" s="65">
        <v>57.6</v>
      </c>
      <c r="G125" s="65">
        <f t="shared" si="4"/>
        <v>576</v>
      </c>
      <c r="I125" s="66"/>
      <c r="J125" s="66"/>
      <c r="K125" s="66"/>
    </row>
    <row r="126" spans="1:11" ht="20.100000000000001" customHeight="1" x14ac:dyDescent="0.25">
      <c r="A126" s="133" t="s">
        <v>236</v>
      </c>
      <c r="B126" s="118">
        <v>200316799</v>
      </c>
      <c r="C126" s="112" t="s">
        <v>237</v>
      </c>
      <c r="D126" s="114">
        <v>10</v>
      </c>
      <c r="E126" s="126"/>
      <c r="F126" s="65">
        <v>57.6</v>
      </c>
      <c r="G126" s="65">
        <f t="shared" si="4"/>
        <v>576</v>
      </c>
      <c r="I126" s="66"/>
      <c r="J126" s="66"/>
      <c r="K126" s="66"/>
    </row>
    <row r="127" spans="1:11" ht="20.100000000000001" customHeight="1" x14ac:dyDescent="0.25">
      <c r="A127" s="133" t="s">
        <v>238</v>
      </c>
      <c r="B127" s="118">
        <v>200316800</v>
      </c>
      <c r="C127" s="112" t="s">
        <v>239</v>
      </c>
      <c r="D127" s="114">
        <v>10</v>
      </c>
      <c r="E127" s="126"/>
      <c r="F127" s="65">
        <v>57.6</v>
      </c>
      <c r="G127" s="65">
        <f t="shared" si="4"/>
        <v>576</v>
      </c>
      <c r="I127" s="66"/>
      <c r="J127" s="66"/>
      <c r="K127" s="66"/>
    </row>
    <row r="128" spans="1:11" ht="20.100000000000001" customHeight="1" x14ac:dyDescent="0.25">
      <c r="A128" s="133" t="s">
        <v>240</v>
      </c>
      <c r="B128" s="118">
        <v>2200067735</v>
      </c>
      <c r="C128" s="112" t="s">
        <v>241</v>
      </c>
      <c r="D128" s="114">
        <v>10</v>
      </c>
      <c r="E128" s="78"/>
      <c r="F128" s="65">
        <v>57.6</v>
      </c>
      <c r="G128" s="65">
        <f t="shared" si="4"/>
        <v>576</v>
      </c>
      <c r="I128" s="66"/>
      <c r="J128" s="66"/>
      <c r="K128" s="66"/>
    </row>
    <row r="129" spans="1:11" ht="20.100000000000001" customHeight="1" x14ac:dyDescent="0.25">
      <c r="A129" s="133" t="s">
        <v>242</v>
      </c>
      <c r="B129" s="118">
        <v>200316801</v>
      </c>
      <c r="C129" s="112" t="s">
        <v>243</v>
      </c>
      <c r="D129" s="114">
        <v>10</v>
      </c>
      <c r="E129" s="96"/>
      <c r="F129" s="65">
        <v>57.6</v>
      </c>
      <c r="G129" s="65">
        <f t="shared" si="4"/>
        <v>576</v>
      </c>
      <c r="I129" s="66"/>
      <c r="J129" s="66"/>
      <c r="K129" s="66"/>
    </row>
    <row r="130" spans="1:11" ht="20.100000000000001" customHeight="1" x14ac:dyDescent="0.25">
      <c r="A130" s="133" t="s">
        <v>244</v>
      </c>
      <c r="B130" s="118">
        <v>220344114</v>
      </c>
      <c r="C130" s="112" t="s">
        <v>245</v>
      </c>
      <c r="D130" s="114">
        <v>10</v>
      </c>
      <c r="E130" s="126"/>
      <c r="F130" s="65">
        <v>57.6</v>
      </c>
      <c r="G130" s="65">
        <f t="shared" si="4"/>
        <v>576</v>
      </c>
      <c r="I130" s="66"/>
      <c r="J130" s="66"/>
      <c r="K130" s="66"/>
    </row>
    <row r="131" spans="1:11" ht="20.100000000000001" customHeight="1" x14ac:dyDescent="0.25">
      <c r="A131" s="133" t="s">
        <v>246</v>
      </c>
      <c r="B131" s="118">
        <v>2200100917</v>
      </c>
      <c r="C131" s="112" t="s">
        <v>247</v>
      </c>
      <c r="D131" s="114">
        <v>10</v>
      </c>
      <c r="E131" s="126"/>
      <c r="F131" s="65">
        <v>57.6</v>
      </c>
      <c r="G131" s="65">
        <f t="shared" si="4"/>
        <v>576</v>
      </c>
      <c r="I131" s="66"/>
      <c r="J131" s="66"/>
      <c r="K131" s="66"/>
    </row>
    <row r="132" spans="1:11" ht="20.100000000000001" customHeight="1" x14ac:dyDescent="0.25">
      <c r="A132" s="133" t="s">
        <v>248</v>
      </c>
      <c r="B132" s="118">
        <v>200316805</v>
      </c>
      <c r="C132" s="112" t="s">
        <v>249</v>
      </c>
      <c r="D132" s="114">
        <v>10</v>
      </c>
      <c r="E132" s="126"/>
      <c r="F132" s="65">
        <v>57.6</v>
      </c>
      <c r="G132" s="65">
        <f t="shared" si="4"/>
        <v>576</v>
      </c>
      <c r="I132" s="66"/>
      <c r="J132" s="66"/>
      <c r="K132" s="66"/>
    </row>
    <row r="133" spans="1:11" ht="20.100000000000001" customHeight="1" x14ac:dyDescent="0.25">
      <c r="A133" s="133" t="s">
        <v>250</v>
      </c>
      <c r="B133" s="118">
        <v>220316806</v>
      </c>
      <c r="C133" s="112" t="s">
        <v>251</v>
      </c>
      <c r="D133" s="114">
        <v>10</v>
      </c>
      <c r="E133" s="126"/>
      <c r="F133" s="65">
        <v>57.6</v>
      </c>
      <c r="G133" s="65">
        <f t="shared" si="4"/>
        <v>576</v>
      </c>
      <c r="I133" s="66"/>
      <c r="J133" s="66"/>
      <c r="K133" s="66"/>
    </row>
    <row r="134" spans="1:11" ht="20.100000000000001" customHeight="1" x14ac:dyDescent="0.25">
      <c r="A134" s="133" t="s">
        <v>252</v>
      </c>
      <c r="B134" s="118">
        <v>220316806</v>
      </c>
      <c r="C134" s="112" t="s">
        <v>253</v>
      </c>
      <c r="D134" s="114">
        <v>4</v>
      </c>
      <c r="E134" s="126"/>
      <c r="F134" s="65">
        <v>57.6</v>
      </c>
      <c r="G134" s="65">
        <f t="shared" si="4"/>
        <v>230.4</v>
      </c>
      <c r="I134" s="66"/>
      <c r="J134" s="66"/>
      <c r="K134" s="66"/>
    </row>
    <row r="135" spans="1:11" ht="20.100000000000001" customHeight="1" x14ac:dyDescent="0.25">
      <c r="A135" s="134"/>
      <c r="B135" s="135"/>
      <c r="C135" s="136"/>
      <c r="D135" s="122">
        <f>SUM(D123:D134)</f>
        <v>106</v>
      </c>
      <c r="E135" s="130"/>
      <c r="F135" s="131"/>
      <c r="G135" s="132"/>
      <c r="I135" s="66"/>
      <c r="J135" s="66"/>
      <c r="K135" s="66"/>
    </row>
    <row r="136" spans="1:11" ht="20.100000000000001" customHeight="1" x14ac:dyDescent="0.25">
      <c r="A136" s="118" t="s">
        <v>254</v>
      </c>
      <c r="B136" s="118">
        <v>2100022697</v>
      </c>
      <c r="C136" s="112" t="s">
        <v>255</v>
      </c>
      <c r="D136" s="114">
        <v>3</v>
      </c>
      <c r="E136" s="126"/>
      <c r="F136" s="65">
        <v>57.6</v>
      </c>
      <c r="G136" s="65">
        <f t="shared" ref="G136:G146" si="5">(D136*F136)</f>
        <v>172.8</v>
      </c>
      <c r="I136" s="66"/>
      <c r="J136" s="66"/>
      <c r="K136" s="66"/>
    </row>
    <row r="137" spans="1:11" ht="20.100000000000001" customHeight="1" x14ac:dyDescent="0.25">
      <c r="A137" s="118" t="s">
        <v>256</v>
      </c>
      <c r="B137" s="118">
        <v>2100022698</v>
      </c>
      <c r="C137" s="112" t="s">
        <v>257</v>
      </c>
      <c r="D137" s="114">
        <v>2</v>
      </c>
      <c r="E137" s="126"/>
      <c r="F137" s="65">
        <v>57.6</v>
      </c>
      <c r="G137" s="65">
        <f t="shared" si="5"/>
        <v>115.2</v>
      </c>
      <c r="I137" s="66"/>
      <c r="J137" s="66"/>
      <c r="K137" s="66"/>
    </row>
    <row r="138" spans="1:11" ht="20.100000000000001" customHeight="1" x14ac:dyDescent="0.25">
      <c r="A138" s="118" t="s">
        <v>258</v>
      </c>
      <c r="B138" s="118">
        <v>2100028611</v>
      </c>
      <c r="C138" s="112" t="s">
        <v>259</v>
      </c>
      <c r="D138" s="114">
        <v>2</v>
      </c>
      <c r="E138" s="126"/>
      <c r="F138" s="65">
        <v>57.6</v>
      </c>
      <c r="G138" s="65">
        <f t="shared" si="5"/>
        <v>115.2</v>
      </c>
      <c r="I138" s="66"/>
      <c r="J138" s="66"/>
      <c r="K138" s="66"/>
    </row>
    <row r="139" spans="1:11" ht="20.100000000000001" customHeight="1" x14ac:dyDescent="0.25">
      <c r="A139" s="118" t="s">
        <v>260</v>
      </c>
      <c r="B139" s="118" t="s">
        <v>261</v>
      </c>
      <c r="C139" s="112" t="s">
        <v>262</v>
      </c>
      <c r="D139" s="114">
        <v>2</v>
      </c>
      <c r="E139" s="126"/>
      <c r="F139" s="65">
        <v>57.6</v>
      </c>
      <c r="G139" s="65">
        <f t="shared" si="5"/>
        <v>115.2</v>
      </c>
      <c r="I139" s="66"/>
      <c r="J139" s="66"/>
      <c r="K139" s="66"/>
    </row>
    <row r="140" spans="1:11" ht="20.100000000000001" customHeight="1" x14ac:dyDescent="0.25">
      <c r="A140" s="118" t="s">
        <v>263</v>
      </c>
      <c r="B140" s="118">
        <v>2100010645</v>
      </c>
      <c r="C140" s="112" t="s">
        <v>264</v>
      </c>
      <c r="D140" s="114">
        <v>2</v>
      </c>
      <c r="E140" s="126"/>
      <c r="F140" s="65">
        <v>57.6</v>
      </c>
      <c r="G140" s="65">
        <f t="shared" si="5"/>
        <v>115.2</v>
      </c>
      <c r="I140" s="66"/>
      <c r="J140" s="66"/>
      <c r="K140" s="66"/>
    </row>
    <row r="141" spans="1:11" ht="20.100000000000001" customHeight="1" x14ac:dyDescent="0.25">
      <c r="A141" s="118" t="s">
        <v>265</v>
      </c>
      <c r="B141" s="118">
        <v>2100007516</v>
      </c>
      <c r="C141" s="112" t="s">
        <v>266</v>
      </c>
      <c r="D141" s="114">
        <v>2</v>
      </c>
      <c r="E141" s="126"/>
      <c r="F141" s="65">
        <v>57.6</v>
      </c>
      <c r="G141" s="65">
        <f t="shared" si="5"/>
        <v>115.2</v>
      </c>
      <c r="I141" s="66"/>
      <c r="J141" s="66"/>
      <c r="K141" s="66"/>
    </row>
    <row r="142" spans="1:11" ht="20.100000000000001" customHeight="1" x14ac:dyDescent="0.25">
      <c r="A142" s="118" t="s">
        <v>267</v>
      </c>
      <c r="B142" s="118" t="s">
        <v>268</v>
      </c>
      <c r="C142" s="112" t="s">
        <v>269</v>
      </c>
      <c r="D142" s="114">
        <v>2</v>
      </c>
      <c r="E142" s="126"/>
      <c r="F142" s="65">
        <v>57.6</v>
      </c>
      <c r="G142" s="65">
        <f t="shared" si="5"/>
        <v>115.2</v>
      </c>
      <c r="I142" s="66"/>
      <c r="J142" s="66"/>
      <c r="K142" s="66"/>
    </row>
    <row r="143" spans="1:11" ht="20.100000000000001" customHeight="1" x14ac:dyDescent="0.25">
      <c r="A143" s="118" t="s">
        <v>270</v>
      </c>
      <c r="B143" s="118" t="s">
        <v>271</v>
      </c>
      <c r="C143" s="112" t="s">
        <v>272</v>
      </c>
      <c r="D143" s="114">
        <v>2</v>
      </c>
      <c r="E143" s="126"/>
      <c r="F143" s="65">
        <v>57.6</v>
      </c>
      <c r="G143" s="65">
        <f t="shared" si="5"/>
        <v>115.2</v>
      </c>
      <c r="I143" s="66"/>
      <c r="J143" s="66"/>
      <c r="K143" s="66"/>
    </row>
    <row r="144" spans="1:11" ht="20.100000000000001" customHeight="1" x14ac:dyDescent="0.25">
      <c r="A144" s="118" t="s">
        <v>273</v>
      </c>
      <c r="B144" s="118">
        <v>2100023365</v>
      </c>
      <c r="C144" s="112" t="s">
        <v>274</v>
      </c>
      <c r="D144" s="114">
        <v>2</v>
      </c>
      <c r="E144" s="126"/>
      <c r="F144" s="65">
        <v>57.6</v>
      </c>
      <c r="G144" s="65">
        <f t="shared" si="5"/>
        <v>115.2</v>
      </c>
      <c r="I144" s="66"/>
      <c r="J144" s="66"/>
      <c r="K144" s="66"/>
    </row>
    <row r="145" spans="1:11" ht="20.100000000000001" customHeight="1" x14ac:dyDescent="0.25">
      <c r="A145" s="127" t="s">
        <v>275</v>
      </c>
      <c r="B145" s="128">
        <v>2100007744</v>
      </c>
      <c r="C145" s="129" t="s">
        <v>276</v>
      </c>
      <c r="D145" s="114">
        <v>2</v>
      </c>
      <c r="E145" s="126"/>
      <c r="F145" s="65">
        <v>57.6</v>
      </c>
      <c r="G145" s="65">
        <f t="shared" si="5"/>
        <v>115.2</v>
      </c>
      <c r="I145" s="66"/>
      <c r="J145" s="66"/>
      <c r="K145" s="66"/>
    </row>
    <row r="146" spans="1:11" ht="20.100000000000001" customHeight="1" x14ac:dyDescent="0.25">
      <c r="A146" s="127" t="s">
        <v>277</v>
      </c>
      <c r="B146" s="128">
        <v>2100010389</v>
      </c>
      <c r="C146" s="129" t="s">
        <v>278</v>
      </c>
      <c r="D146" s="114">
        <v>2</v>
      </c>
      <c r="E146" s="126"/>
      <c r="F146" s="65">
        <v>57.6</v>
      </c>
      <c r="G146" s="65">
        <f t="shared" si="5"/>
        <v>115.2</v>
      </c>
      <c r="I146" s="66"/>
      <c r="J146" s="66"/>
      <c r="K146" s="66"/>
    </row>
    <row r="147" spans="1:11" ht="20.100000000000001" customHeight="1" x14ac:dyDescent="0.25">
      <c r="A147" s="119"/>
      <c r="B147" s="120"/>
      <c r="C147" s="121"/>
      <c r="D147" s="122">
        <f>SUM(D136:D146)</f>
        <v>23</v>
      </c>
      <c r="E147" s="130"/>
      <c r="F147" s="131"/>
      <c r="G147" s="132"/>
      <c r="I147" s="66"/>
      <c r="J147" s="66"/>
      <c r="K147" s="66"/>
    </row>
    <row r="148" spans="1:11" ht="20.100000000000001" customHeight="1" x14ac:dyDescent="0.25">
      <c r="A148" s="137">
        <v>185764</v>
      </c>
      <c r="B148" s="138">
        <v>210127379</v>
      </c>
      <c r="C148" s="138" t="s">
        <v>279</v>
      </c>
      <c r="D148" s="80">
        <v>5</v>
      </c>
      <c r="E148" s="126"/>
      <c r="F148" s="65">
        <v>17.28</v>
      </c>
      <c r="G148" s="65">
        <f t="shared" ref="G148:G152" si="6">(D148*F148)</f>
        <v>86.4</v>
      </c>
      <c r="I148" s="66"/>
      <c r="J148" s="66"/>
      <c r="K148" s="66"/>
    </row>
    <row r="149" spans="1:11" ht="20.100000000000001" customHeight="1" x14ac:dyDescent="0.25">
      <c r="A149" s="138" t="s">
        <v>280</v>
      </c>
      <c r="B149" s="138" t="s">
        <v>281</v>
      </c>
      <c r="C149" s="138" t="s">
        <v>282</v>
      </c>
      <c r="D149" s="80">
        <v>4</v>
      </c>
      <c r="E149" s="126"/>
      <c r="F149" s="65">
        <v>17.28</v>
      </c>
      <c r="G149" s="65">
        <f t="shared" si="6"/>
        <v>69.12</v>
      </c>
      <c r="I149" s="66"/>
      <c r="J149" s="66"/>
      <c r="K149" s="66"/>
    </row>
    <row r="150" spans="1:11" ht="20.100000000000001" customHeight="1" x14ac:dyDescent="0.25">
      <c r="A150" s="137">
        <v>185768</v>
      </c>
      <c r="B150" s="138" t="s">
        <v>283</v>
      </c>
      <c r="C150" s="138" t="s">
        <v>284</v>
      </c>
      <c r="D150" s="80">
        <v>0</v>
      </c>
      <c r="E150" s="126"/>
      <c r="F150" s="65">
        <v>17.28</v>
      </c>
      <c r="G150" s="65">
        <f t="shared" si="6"/>
        <v>0</v>
      </c>
      <c r="I150" s="66"/>
      <c r="J150" s="66"/>
      <c r="K150" s="66"/>
    </row>
    <row r="151" spans="1:11" ht="20.100000000000001" customHeight="1" x14ac:dyDescent="0.25">
      <c r="A151" s="137" t="s">
        <v>285</v>
      </c>
      <c r="B151" s="138" t="s">
        <v>286</v>
      </c>
      <c r="C151" s="138" t="s">
        <v>287</v>
      </c>
      <c r="D151" s="80">
        <v>5</v>
      </c>
      <c r="E151" s="126"/>
      <c r="F151" s="65">
        <v>17.28</v>
      </c>
      <c r="G151" s="65">
        <f t="shared" si="6"/>
        <v>86.4</v>
      </c>
      <c r="I151" s="66"/>
      <c r="J151" s="66"/>
      <c r="K151" s="66"/>
    </row>
    <row r="152" spans="1:11" ht="20.100000000000001" customHeight="1" x14ac:dyDescent="0.25">
      <c r="A152" s="137" t="s">
        <v>288</v>
      </c>
      <c r="B152" s="138" t="s">
        <v>289</v>
      </c>
      <c r="C152" s="138" t="s">
        <v>290</v>
      </c>
      <c r="D152" s="80">
        <v>5</v>
      </c>
      <c r="E152" s="126"/>
      <c r="F152" s="65">
        <v>17.28</v>
      </c>
      <c r="G152" s="65">
        <f t="shared" si="6"/>
        <v>86.4</v>
      </c>
      <c r="I152" s="66"/>
      <c r="J152" s="66"/>
      <c r="K152" s="66"/>
    </row>
    <row r="153" spans="1:11" ht="20.100000000000001" customHeight="1" x14ac:dyDescent="0.25">
      <c r="A153" s="137" t="s">
        <v>291</v>
      </c>
      <c r="B153" s="138" t="s">
        <v>292</v>
      </c>
      <c r="C153" s="138" t="s">
        <v>293</v>
      </c>
      <c r="D153" s="80">
        <v>5</v>
      </c>
      <c r="E153" s="126"/>
      <c r="F153" s="126"/>
      <c r="G153" s="117"/>
      <c r="I153" s="66"/>
      <c r="J153" s="66"/>
      <c r="K153" s="66"/>
    </row>
    <row r="154" spans="1:11" ht="20.100000000000001" customHeight="1" x14ac:dyDescent="0.25">
      <c r="A154" s="139"/>
      <c r="B154" s="140"/>
      <c r="C154" s="141"/>
      <c r="D154" s="96">
        <f>SUM(D148:D153)</f>
        <v>24</v>
      </c>
      <c r="E154" s="130"/>
      <c r="F154" s="131"/>
      <c r="G154" s="132"/>
    </row>
    <row r="155" spans="1:11" ht="20.100000000000001" customHeight="1" x14ac:dyDescent="0.25">
      <c r="A155" s="142"/>
      <c r="B155" s="143"/>
      <c r="C155" s="144"/>
      <c r="D155" s="144"/>
      <c r="E155" s="145"/>
      <c r="F155" s="145"/>
      <c r="G155" s="77"/>
    </row>
    <row r="156" spans="1:11" ht="20.100000000000001" customHeight="1" x14ac:dyDescent="0.25">
      <c r="A156" s="142"/>
      <c r="B156" s="143"/>
      <c r="C156" s="144"/>
      <c r="D156" s="144"/>
      <c r="E156" s="145"/>
      <c r="F156" s="145"/>
      <c r="G156" s="77"/>
    </row>
    <row r="157" spans="1:11" ht="20.100000000000001" customHeight="1" x14ac:dyDescent="0.2">
      <c r="A157" s="146"/>
      <c r="B157" s="143"/>
      <c r="C157" s="144"/>
      <c r="D157" s="144"/>
      <c r="E157" s="145"/>
      <c r="F157" s="145"/>
      <c r="G157" s="77"/>
    </row>
    <row r="158" spans="1:11" ht="20.100000000000001" customHeight="1" x14ac:dyDescent="0.25">
      <c r="A158" s="147"/>
      <c r="B158" s="148"/>
      <c r="C158" s="149"/>
      <c r="D158" s="149"/>
      <c r="E158" s="150"/>
      <c r="F158" s="77"/>
      <c r="G158" s="77"/>
    </row>
    <row r="159" spans="1:11" ht="20.100000000000001" customHeight="1" x14ac:dyDescent="0.25">
      <c r="A159" s="147"/>
      <c r="B159" s="151" t="s">
        <v>294</v>
      </c>
      <c r="C159" s="151"/>
      <c r="D159" s="152"/>
      <c r="E159" s="153"/>
      <c r="F159" s="154"/>
    </row>
    <row r="160" spans="1:11" ht="20.100000000000001" customHeight="1" x14ac:dyDescent="0.25">
      <c r="A160" s="147"/>
      <c r="B160" s="155" t="s">
        <v>295</v>
      </c>
      <c r="C160" s="155" t="s">
        <v>296</v>
      </c>
      <c r="D160" s="152"/>
      <c r="E160" s="153"/>
      <c r="F160" s="154"/>
    </row>
    <row r="161" spans="1:8" ht="20.100000000000001" customHeight="1" x14ac:dyDescent="0.25">
      <c r="A161" s="147"/>
      <c r="B161" s="155"/>
      <c r="C161" s="155" t="s">
        <v>297</v>
      </c>
      <c r="D161" s="152"/>
      <c r="E161" s="153"/>
      <c r="F161" s="154"/>
    </row>
    <row r="162" spans="1:8" ht="20.100000000000001" customHeight="1" x14ac:dyDescent="0.25">
      <c r="A162" s="147"/>
      <c r="B162" s="156">
        <v>1</v>
      </c>
      <c r="C162" s="157" t="s">
        <v>298</v>
      </c>
      <c r="D162" s="152"/>
      <c r="E162" s="154"/>
      <c r="F162" s="154"/>
    </row>
    <row r="163" spans="1:8" ht="20.100000000000001" customHeight="1" x14ac:dyDescent="0.25">
      <c r="A163" s="147"/>
      <c r="B163" s="156">
        <v>1</v>
      </c>
      <c r="C163" s="157" t="s">
        <v>299</v>
      </c>
      <c r="D163" s="152"/>
    </row>
    <row r="164" spans="1:8" s="158" customFormat="1" ht="18" x14ac:dyDescent="0.25">
      <c r="A164" s="147"/>
      <c r="B164" s="156">
        <v>1</v>
      </c>
      <c r="C164" s="157" t="s">
        <v>300</v>
      </c>
      <c r="D164" s="152"/>
    </row>
    <row r="165" spans="1:8" s="158" customFormat="1" ht="18" x14ac:dyDescent="0.25">
      <c r="A165" s="147"/>
      <c r="B165" s="156">
        <v>1</v>
      </c>
      <c r="C165" s="157" t="s">
        <v>301</v>
      </c>
      <c r="D165" s="152"/>
      <c r="H165" s="159"/>
    </row>
    <row r="166" spans="1:8" s="158" customFormat="1" ht="18" x14ac:dyDescent="0.25">
      <c r="A166" s="147"/>
      <c r="B166" s="156">
        <v>1</v>
      </c>
      <c r="C166" s="157" t="s">
        <v>302</v>
      </c>
      <c r="D166" s="152"/>
      <c r="H166" s="159"/>
    </row>
    <row r="167" spans="1:8" s="158" customFormat="1" ht="18" x14ac:dyDescent="0.25">
      <c r="A167" s="147"/>
      <c r="B167" s="156">
        <v>1</v>
      </c>
      <c r="C167" s="157" t="s">
        <v>303</v>
      </c>
      <c r="D167" s="152"/>
      <c r="H167" s="159"/>
    </row>
    <row r="168" spans="1:8" s="158" customFormat="1" ht="18" x14ac:dyDescent="0.25">
      <c r="A168" s="147"/>
      <c r="B168" s="80">
        <v>1</v>
      </c>
      <c r="C168" s="111" t="s">
        <v>304</v>
      </c>
      <c r="D168" s="152"/>
      <c r="H168" s="159"/>
    </row>
    <row r="169" spans="1:8" s="158" customFormat="1" ht="18" x14ac:dyDescent="0.25">
      <c r="A169" s="147"/>
      <c r="B169" s="80">
        <v>1</v>
      </c>
      <c r="C169" s="111" t="s">
        <v>305</v>
      </c>
      <c r="D169" s="152"/>
      <c r="H169" s="159"/>
    </row>
    <row r="170" spans="1:8" customFormat="1" ht="18" x14ac:dyDescent="0.25">
      <c r="A170" s="147"/>
      <c r="B170" s="80">
        <v>1</v>
      </c>
      <c r="C170" s="111" t="s">
        <v>306</v>
      </c>
      <c r="D170" s="152"/>
    </row>
    <row r="171" spans="1:8" customFormat="1" ht="18" x14ac:dyDescent="0.25">
      <c r="A171" s="147"/>
      <c r="B171" s="80">
        <v>2</v>
      </c>
      <c r="C171" s="111" t="s">
        <v>307</v>
      </c>
      <c r="D171" s="152"/>
    </row>
    <row r="172" spans="1:8" s="158" customFormat="1" ht="18" x14ac:dyDescent="0.25">
      <c r="A172" s="147"/>
      <c r="B172" s="80">
        <v>2</v>
      </c>
      <c r="C172" s="111" t="s">
        <v>308</v>
      </c>
      <c r="D172" s="152"/>
      <c r="H172" s="159"/>
    </row>
    <row r="173" spans="1:8" s="158" customFormat="1" ht="18" x14ac:dyDescent="0.25">
      <c r="A173" s="147"/>
      <c r="B173" s="80">
        <v>1</v>
      </c>
      <c r="C173" s="111" t="s">
        <v>309</v>
      </c>
      <c r="D173" s="152"/>
      <c r="H173" s="159"/>
    </row>
    <row r="174" spans="1:8" s="161" customFormat="1" ht="20.100000000000001" customHeight="1" x14ac:dyDescent="0.25">
      <c r="A174" s="147"/>
      <c r="B174" s="156">
        <v>2</v>
      </c>
      <c r="C174" s="160" t="s">
        <v>310</v>
      </c>
      <c r="D174" s="152"/>
    </row>
    <row r="175" spans="1:8" s="161" customFormat="1" ht="20.100000000000001" customHeight="1" x14ac:dyDescent="0.25">
      <c r="A175" s="147"/>
      <c r="B175" s="156">
        <v>1</v>
      </c>
      <c r="C175" s="157" t="s">
        <v>311</v>
      </c>
      <c r="D175" s="152"/>
    </row>
    <row r="176" spans="1:8" ht="20.100000000000001" customHeight="1" x14ac:dyDescent="0.25">
      <c r="A176" s="147"/>
      <c r="B176" s="156">
        <v>2</v>
      </c>
      <c r="C176" s="157" t="s">
        <v>312</v>
      </c>
      <c r="D176" s="152"/>
    </row>
    <row r="177" spans="1:4" ht="20.100000000000001" customHeight="1" x14ac:dyDescent="0.25">
      <c r="A177" s="147"/>
      <c r="B177" s="80">
        <v>2</v>
      </c>
      <c r="C177" s="111" t="s">
        <v>313</v>
      </c>
      <c r="D177" s="152"/>
    </row>
    <row r="178" spans="1:4" ht="20.100000000000001" customHeight="1" x14ac:dyDescent="0.25">
      <c r="A178" s="147"/>
      <c r="B178" s="80">
        <v>2</v>
      </c>
      <c r="C178" s="111" t="s">
        <v>314</v>
      </c>
      <c r="D178" s="152"/>
    </row>
    <row r="179" spans="1:4" ht="20.100000000000001" customHeight="1" x14ac:dyDescent="0.25">
      <c r="A179" s="147"/>
      <c r="B179" s="80">
        <v>1</v>
      </c>
      <c r="C179" s="111" t="s">
        <v>315</v>
      </c>
      <c r="D179" s="152"/>
    </row>
    <row r="180" spans="1:4" ht="20.100000000000001" customHeight="1" x14ac:dyDescent="0.25">
      <c r="A180" s="147"/>
      <c r="B180" s="156"/>
      <c r="C180" s="157" t="s">
        <v>316</v>
      </c>
      <c r="D180" s="152"/>
    </row>
    <row r="181" spans="1:4" ht="20.100000000000001" customHeight="1" x14ac:dyDescent="0.25">
      <c r="A181" s="147"/>
      <c r="B181" s="155">
        <f>SUM(B162:B180)</f>
        <v>24</v>
      </c>
      <c r="C181" s="157"/>
      <c r="D181" s="152"/>
    </row>
    <row r="182" spans="1:4" ht="20.100000000000001" customHeight="1" x14ac:dyDescent="0.25">
      <c r="A182" s="147"/>
      <c r="B182" s="156"/>
      <c r="C182" s="156"/>
      <c r="D182" s="152"/>
    </row>
    <row r="183" spans="1:4" ht="20.100000000000001" customHeight="1" x14ac:dyDescent="0.25">
      <c r="A183" s="147"/>
      <c r="B183" s="162"/>
      <c r="C183" s="96" t="s">
        <v>317</v>
      </c>
      <c r="D183" s="152"/>
    </row>
    <row r="184" spans="1:4" ht="20.100000000000001" customHeight="1" x14ac:dyDescent="0.25">
      <c r="A184" s="147"/>
      <c r="B184" s="156">
        <v>1</v>
      </c>
      <c r="C184" s="160" t="s">
        <v>318</v>
      </c>
      <c r="D184" s="163"/>
    </row>
    <row r="185" spans="1:4" ht="20.100000000000001" customHeight="1" x14ac:dyDescent="0.25">
      <c r="A185" s="147"/>
      <c r="B185" s="80">
        <v>1</v>
      </c>
      <c r="C185" s="111" t="s">
        <v>319</v>
      </c>
      <c r="D185" s="164"/>
    </row>
    <row r="186" spans="1:4" ht="20.100000000000001" customHeight="1" x14ac:dyDescent="0.25">
      <c r="A186" s="147"/>
      <c r="B186" s="80">
        <v>1</v>
      </c>
      <c r="C186" s="111" t="s">
        <v>320</v>
      </c>
      <c r="D186" s="164"/>
    </row>
    <row r="187" spans="1:4" ht="20.100000000000001" customHeight="1" x14ac:dyDescent="0.25">
      <c r="A187" s="147"/>
      <c r="B187" s="80">
        <v>1</v>
      </c>
      <c r="C187" s="111" t="s">
        <v>321</v>
      </c>
      <c r="D187" s="164"/>
    </row>
    <row r="188" spans="1:4" ht="20.100000000000001" customHeight="1" x14ac:dyDescent="0.25">
      <c r="A188" s="147"/>
      <c r="B188" s="80">
        <v>1</v>
      </c>
      <c r="C188" s="111" t="s">
        <v>322</v>
      </c>
      <c r="D188" s="164"/>
    </row>
    <row r="189" spans="1:4" ht="20.100000000000001" customHeight="1" x14ac:dyDescent="0.25">
      <c r="A189" s="147"/>
      <c r="B189" s="80">
        <v>1</v>
      </c>
      <c r="C189" s="111" t="s">
        <v>323</v>
      </c>
      <c r="D189" s="164"/>
    </row>
    <row r="190" spans="1:4" ht="20.100000000000001" customHeight="1" x14ac:dyDescent="0.25">
      <c r="A190" s="147"/>
      <c r="B190" s="80">
        <v>1</v>
      </c>
      <c r="C190" s="111" t="s">
        <v>324</v>
      </c>
      <c r="D190" s="164"/>
    </row>
    <row r="191" spans="1:4" ht="20.100000000000001" customHeight="1" x14ac:dyDescent="0.25">
      <c r="A191" s="147"/>
      <c r="B191" s="80">
        <v>1</v>
      </c>
      <c r="C191" s="111" t="s">
        <v>325</v>
      </c>
      <c r="D191" s="164"/>
    </row>
    <row r="192" spans="1:4" ht="20.100000000000001" customHeight="1" x14ac:dyDescent="0.25">
      <c r="A192" s="147"/>
      <c r="B192" s="80">
        <v>1</v>
      </c>
      <c r="C192" s="111" t="s">
        <v>326</v>
      </c>
      <c r="D192" s="164"/>
    </row>
    <row r="193" spans="1:4" ht="20.100000000000001" customHeight="1" x14ac:dyDescent="0.25">
      <c r="A193" s="147"/>
      <c r="B193" s="156">
        <v>1</v>
      </c>
      <c r="C193" s="111" t="s">
        <v>327</v>
      </c>
      <c r="D193" s="164"/>
    </row>
    <row r="194" spans="1:4" ht="20.100000000000001" customHeight="1" x14ac:dyDescent="0.25">
      <c r="A194" s="147"/>
      <c r="B194" s="80">
        <v>2</v>
      </c>
      <c r="C194" s="111" t="s">
        <v>328</v>
      </c>
      <c r="D194" s="164"/>
    </row>
    <row r="195" spans="1:4" ht="20.100000000000001" customHeight="1" x14ac:dyDescent="0.25">
      <c r="A195" s="147"/>
      <c r="B195" s="156">
        <v>1</v>
      </c>
      <c r="C195" s="111" t="s">
        <v>329</v>
      </c>
      <c r="D195" s="164"/>
    </row>
    <row r="196" spans="1:4" ht="20.100000000000001" customHeight="1" x14ac:dyDescent="0.25">
      <c r="A196" s="147"/>
      <c r="B196" s="80">
        <v>1</v>
      </c>
      <c r="C196" s="111" t="s">
        <v>330</v>
      </c>
      <c r="D196" s="164"/>
    </row>
    <row r="197" spans="1:4" ht="20.100000000000001" customHeight="1" x14ac:dyDescent="0.25">
      <c r="A197" s="147"/>
      <c r="B197" s="96">
        <f>SUM(B184:B196)</f>
        <v>14</v>
      </c>
      <c r="C197" s="111"/>
      <c r="D197" s="164"/>
    </row>
    <row r="198" spans="1:4" ht="20.100000000000001" customHeight="1" x14ac:dyDescent="0.25">
      <c r="A198" s="147"/>
      <c r="B198" s="156"/>
      <c r="C198" s="155"/>
      <c r="D198" s="152"/>
    </row>
    <row r="199" spans="1:4" ht="20.100000000000001" customHeight="1" x14ac:dyDescent="0.25">
      <c r="A199" s="147"/>
      <c r="B199" s="156">
        <v>1</v>
      </c>
      <c r="C199" s="111" t="s">
        <v>348</v>
      </c>
      <c r="D199" s="165"/>
    </row>
    <row r="200" spans="1:4" ht="20.100000000000001" customHeight="1" x14ac:dyDescent="0.25">
      <c r="A200" s="147"/>
      <c r="B200" s="156">
        <v>6</v>
      </c>
      <c r="C200" s="111" t="s">
        <v>331</v>
      </c>
      <c r="D200" s="165"/>
    </row>
    <row r="201" spans="1:4" ht="20.100000000000001" customHeight="1" x14ac:dyDescent="0.25">
      <c r="A201" s="147"/>
      <c r="B201" s="80">
        <v>1</v>
      </c>
      <c r="C201" s="111" t="s">
        <v>332</v>
      </c>
      <c r="D201" s="165"/>
    </row>
    <row r="202" spans="1:4" ht="20.100000000000001" customHeight="1" x14ac:dyDescent="0.25">
      <c r="A202" s="147"/>
      <c r="B202" s="80">
        <v>1</v>
      </c>
      <c r="C202" s="111" t="s">
        <v>350</v>
      </c>
      <c r="D202" s="165"/>
    </row>
    <row r="203" spans="1:4" ht="20.100000000000001" customHeight="1" x14ac:dyDescent="0.25">
      <c r="A203" s="147"/>
      <c r="B203" s="80">
        <v>1</v>
      </c>
      <c r="C203" s="111" t="s">
        <v>351</v>
      </c>
      <c r="D203" s="165"/>
    </row>
    <row r="204" spans="1:4" ht="20.100000000000001" customHeight="1" x14ac:dyDescent="0.25">
      <c r="A204" s="147"/>
      <c r="B204" s="80">
        <v>2</v>
      </c>
      <c r="C204" s="111" t="s">
        <v>349</v>
      </c>
      <c r="D204" s="166"/>
    </row>
    <row r="205" spans="1:4" ht="20.100000000000001" customHeight="1" x14ac:dyDescent="0.25">
      <c r="A205" s="147"/>
      <c r="B205" s="96">
        <f>SUM(B199:B204)</f>
        <v>12</v>
      </c>
      <c r="C205" s="111"/>
      <c r="D205" s="166"/>
    </row>
    <row r="206" spans="1:4" ht="20.100000000000001" customHeight="1" x14ac:dyDescent="0.25">
      <c r="A206" s="147"/>
      <c r="B206" s="167"/>
      <c r="C206" s="168"/>
      <c r="D206" s="166"/>
    </row>
    <row r="207" spans="1:4" ht="20.100000000000001" customHeight="1" x14ac:dyDescent="0.25">
      <c r="A207" s="147"/>
      <c r="B207" s="169" t="s">
        <v>333</v>
      </c>
      <c r="C207" s="170" t="s">
        <v>334</v>
      </c>
      <c r="D207" s="166"/>
    </row>
    <row r="208" spans="1:4" ht="20.100000000000001" customHeight="1" x14ac:dyDescent="0.25">
      <c r="A208" s="147"/>
      <c r="B208" s="169"/>
      <c r="C208" s="170" t="s">
        <v>335</v>
      </c>
      <c r="D208" s="166"/>
    </row>
    <row r="209" spans="1:4" ht="20.100000000000001" customHeight="1" x14ac:dyDescent="0.25">
      <c r="A209" s="147"/>
      <c r="B209" s="169"/>
      <c r="C209" s="170" t="s">
        <v>336</v>
      </c>
      <c r="D209" s="166"/>
    </row>
    <row r="210" spans="1:4" ht="20.100000000000001" customHeight="1" x14ac:dyDescent="0.25">
      <c r="A210" s="147"/>
      <c r="B210" s="169"/>
      <c r="C210" s="170" t="s">
        <v>337</v>
      </c>
      <c r="D210" s="166"/>
    </row>
    <row r="211" spans="1:4" ht="20.100000000000001" customHeight="1" x14ac:dyDescent="0.25">
      <c r="A211" s="147"/>
      <c r="B211" s="171"/>
      <c r="C211" s="171"/>
      <c r="D211" s="171"/>
    </row>
    <row r="212" spans="1:4" ht="20.100000000000001" customHeight="1" x14ac:dyDescent="0.25">
      <c r="A212" s="147"/>
      <c r="B212" s="148"/>
      <c r="C212" s="149"/>
      <c r="D212" s="149"/>
    </row>
    <row r="213" spans="1:4" ht="20.100000000000001" customHeight="1" thickBot="1" x14ac:dyDescent="0.3">
      <c r="A213" s="168" t="s">
        <v>338</v>
      </c>
      <c r="B213" s="168"/>
      <c r="C213" s="172"/>
      <c r="D213" s="168"/>
    </row>
    <row r="214" spans="1:4" ht="20.100000000000001" customHeight="1" x14ac:dyDescent="0.25">
      <c r="A214" s="168"/>
      <c r="B214" s="168"/>
      <c r="C214" s="168"/>
      <c r="D214" s="168"/>
    </row>
    <row r="215" spans="1:4" ht="20.100000000000001" customHeight="1" x14ac:dyDescent="0.25">
      <c r="A215" s="168"/>
      <c r="B215" s="168"/>
      <c r="C215" s="168"/>
      <c r="D215" s="168"/>
    </row>
    <row r="216" spans="1:4" ht="20.100000000000001" customHeight="1" x14ac:dyDescent="0.25">
      <c r="A216" s="168"/>
      <c r="B216" s="168"/>
      <c r="C216" s="168"/>
      <c r="D216" s="168"/>
    </row>
    <row r="217" spans="1:4" ht="20.100000000000001" customHeight="1" thickBot="1" x14ac:dyDescent="0.3">
      <c r="A217" s="168" t="s">
        <v>339</v>
      </c>
      <c r="B217" s="168"/>
      <c r="C217" s="172"/>
      <c r="D217" s="168"/>
    </row>
    <row r="218" spans="1:4" ht="20.100000000000001" customHeight="1" x14ac:dyDescent="0.25">
      <c r="A218" s="168"/>
      <c r="B218" s="168"/>
      <c r="C218" s="168"/>
      <c r="D218" s="168"/>
    </row>
    <row r="219" spans="1:4" ht="20.100000000000001" customHeight="1" x14ac:dyDescent="0.25">
      <c r="A219" s="168"/>
      <c r="B219" s="168"/>
      <c r="C219" s="168"/>
      <c r="D219" s="168"/>
    </row>
    <row r="220" spans="1:4" ht="20.100000000000001" customHeight="1" x14ac:dyDescent="0.25">
      <c r="A220" s="168"/>
      <c r="B220" s="168"/>
      <c r="C220" s="168"/>
      <c r="D220" s="168"/>
    </row>
    <row r="221" spans="1:4" ht="20.100000000000001" customHeight="1" thickBot="1" x14ac:dyDescent="0.3">
      <c r="A221" s="168" t="s">
        <v>340</v>
      </c>
      <c r="B221" s="168"/>
      <c r="C221" s="172"/>
      <c r="D221" s="168"/>
    </row>
    <row r="222" spans="1:4" ht="20.100000000000001" customHeight="1" x14ac:dyDescent="0.25">
      <c r="A222" s="168"/>
      <c r="B222" s="168"/>
      <c r="C222" s="168"/>
      <c r="D222" s="168"/>
    </row>
    <row r="223" spans="1:4" ht="20.100000000000001" customHeight="1" x14ac:dyDescent="0.25">
      <c r="A223" s="173"/>
      <c r="B223" s="173"/>
      <c r="C223" s="174"/>
      <c r="D223" s="175"/>
    </row>
    <row r="224" spans="1:4" ht="20.100000000000001" customHeight="1" thickBot="1" x14ac:dyDescent="0.3">
      <c r="A224" s="168" t="s">
        <v>341</v>
      </c>
      <c r="B224" s="168"/>
      <c r="C224" s="172"/>
      <c r="D224" s="175"/>
    </row>
    <row r="225" spans="1:4" ht="20.100000000000001" customHeight="1" x14ac:dyDescent="0.25">
      <c r="A225" s="147"/>
      <c r="B225" s="148"/>
      <c r="C225" s="149"/>
      <c r="D225" s="149"/>
    </row>
    <row r="226" spans="1:4" ht="20.100000000000001" customHeight="1" x14ac:dyDescent="0.25">
      <c r="A226" s="147"/>
      <c r="B226" s="148"/>
      <c r="C226" s="149"/>
      <c r="D226" s="149"/>
    </row>
    <row r="227" spans="1:4" ht="20.100000000000001" customHeight="1" thickBot="1" x14ac:dyDescent="0.3">
      <c r="A227" s="147" t="s">
        <v>342</v>
      </c>
      <c r="B227" s="148"/>
      <c r="C227" s="176"/>
      <c r="D227" s="149"/>
    </row>
    <row r="228" spans="1:4" ht="20.100000000000001" customHeight="1" x14ac:dyDescent="0.25">
      <c r="A228" s="147"/>
      <c r="B228" s="148"/>
      <c r="C228" s="149"/>
      <c r="D228" s="149"/>
    </row>
  </sheetData>
  <mergeCells count="32">
    <mergeCell ref="B159:C159"/>
    <mergeCell ref="A135:C135"/>
    <mergeCell ref="E135:G135"/>
    <mergeCell ref="A147:C147"/>
    <mergeCell ref="E147:G147"/>
    <mergeCell ref="A154:C154"/>
    <mergeCell ref="E154:G154"/>
    <mergeCell ref="A94:C94"/>
    <mergeCell ref="E94:G94"/>
    <mergeCell ref="A111:C111"/>
    <mergeCell ref="E111:G111"/>
    <mergeCell ref="A122:C122"/>
    <mergeCell ref="E122:G122"/>
    <mergeCell ref="A68:C68"/>
    <mergeCell ref="E68:G68"/>
    <mergeCell ref="A79:C79"/>
    <mergeCell ref="E79:G79"/>
    <mergeCell ref="A88:C88"/>
    <mergeCell ref="E88:G88"/>
    <mergeCell ref="A12:B12"/>
    <mergeCell ref="A38:C38"/>
    <mergeCell ref="E38:G38"/>
    <mergeCell ref="A52:C52"/>
    <mergeCell ref="E52:G52"/>
    <mergeCell ref="A61:C61"/>
    <mergeCell ref="E61:G61"/>
    <mergeCell ref="C3:C4"/>
    <mergeCell ref="D3:E3"/>
    <mergeCell ref="C5:C6"/>
    <mergeCell ref="D5:E5"/>
    <mergeCell ref="D6:E6"/>
    <mergeCell ref="N11:O12"/>
  </mergeCells>
  <pageMargins left="0.11811023622047245" right="0.11811023622047245" top="0.19685039370078741" bottom="0.15748031496062992" header="0.31496062992125984" footer="0.31496062992125984"/>
  <pageSetup paperSize="9" scale="40" orientation="portrait" r:id="rId1"/>
  <colBreaks count="1" manualBreakCount="1">
    <brk id="7" max="22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2023-03-08T15:50:56Z</cp:lastPrinted>
  <dcterms:created xsi:type="dcterms:W3CDTF">2023-03-08T15:37:25Z</dcterms:created>
  <dcterms:modified xsi:type="dcterms:W3CDTF">2023-03-08T15:53:08Z</dcterms:modified>
</cp:coreProperties>
</file>