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77751716-FFBA-4509-A7F5-ACFD3D20C4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C7" i="1"/>
  <c r="G25" i="1" l="1"/>
  <c r="G26" i="1" s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<sst xmlns="http://schemas.openxmlformats.org/spreadsheetml/2006/main" count="56" uniqueCount="55">
  <si>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</si>
  <si>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</si>
  <si>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</si>
  <si>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</si>
  <si>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</si>
  <si>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</si>
  <si>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</si>
  <si>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</si>
  <si>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</si>
  <si>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</si>
  <si>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</si>
  <si>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</si>
  <si>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</si>
  <si>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</si>
  <si>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</si>
  <si>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</si>
  <si>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</si>
  <si>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</si>
  <si>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</si>
  <si>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</si>
  <si>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</si>
  <si>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</si>
  <si>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</si>
  <si>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</si>
  <si>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</si>
  <si>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</si>
  <si>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</si>
  <si>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</si>
  <si>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</si>
  <si>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</si>
  <si>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</si>
  <si>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</si>
  <si>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</si>
  <si>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</si>
  <si>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FIDEICOMIZO TITULARIZACION OMNIHOSPITAL</t>
  </si>
  <si>
    <t>O992426187001</t>
  </si>
  <si>
    <t>AV. ROMEO CASTILLO S/N Y AV. JUAN TANCCA MARENGO</t>
  </si>
  <si>
    <t xml:space="preserve">SUBTOTAL </t>
  </si>
  <si>
    <t>IVA 12%</t>
  </si>
  <si>
    <t>TOTAL</t>
  </si>
  <si>
    <t xml:space="preserve">DR. TRUJILLO </t>
  </si>
  <si>
    <t xml:space="preserve">8:00AM </t>
  </si>
  <si>
    <t>S6099</t>
  </si>
  <si>
    <t>EQUIPO DE RETIRO (PLACAS,TORNILLOS,CLAVOS) 52 PIEZAS</t>
  </si>
  <si>
    <t>CANTIDAD</t>
  </si>
  <si>
    <t>DESCRIPCION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</si>
  <si>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</si>
  <si>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</si>
  <si>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</si>
  <si>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</si>
  <si>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</si>
  <si>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</si>
  <si>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>PERFORADOR # 1</t>
  </si>
  <si>
    <t xml:space="preserve">BATERIAS GRIS #7 Y #8 </t>
  </si>
  <si>
    <t>INSTRUMENTAL ACCESORIO RMO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</si>
</sst>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7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168" fontId="13" fillId="0" borderId="0" xfId="1" applyNumberFormat="1" applyFont="1" applyAlignment="1">
      <alignment wrapText="1"/>
    </xf>
    <xf numFmtId="168" fontId="13" fillId="0" borderId="15" xfId="3" applyNumberFormat="1" applyFont="1" applyBorder="1" applyAlignment="1">
      <alignment horizontal="right"/>
    </xf>
    <xf numFmtId="168" fontId="13" fillId="0" borderId="1" xfId="3" applyNumberFormat="1" applyFont="1" applyBorder="1" applyAlignment="1">
      <alignment horizontal="right"/>
    </xf>
    <xf numFmtId="168" fontId="13" fillId="0" borderId="0" xfId="3" applyNumberFormat="1" applyFont="1" applyBorder="1" applyAlignment="1">
      <alignment horizontal="right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4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showGridLines="0" tabSelected="1" view="pageBreakPreview" topLeftCell="A16" zoomScaleNormal="100" zoomScaleSheetLayoutView="100" workbookViewId="0">
      <selection activeCell="C36" sqref="C3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4" customWidth="1"/>
    <col min="4" max="4" width="23.140625" style="24" customWidth="1"/>
    <col min="5" max="5" width="17.7109375" style="24" customWidth="1"/>
    <col min="6" max="6" width="14.71093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2"/>
      <c r="B2" s="33"/>
      <c r="C2" s="67" t="s">
        <v>25</v>
      </c>
      <c r="D2" s="63" t="s">
        <v>24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8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5" t="s">
        <v>26</v>
      </c>
      <c r="D4" s="69" t="s">
        <v>28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4"/>
      <c r="B5" s="35"/>
      <c r="C5" s="66"/>
      <c r="D5" s="71" t="s">
        <v>29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 x14ac:dyDescent="0.25">
      <c r="A6" s="7"/>
      <c r="B6" s="7"/>
      <c r="C6" s="7"/>
      <c r="D6" s="7"/>
      <c r="E6" s="7"/>
      <c r="L6" s="62"/>
      <c r="M6" s="62"/>
    </row>
    <row r="7" spans="1:14" ht="20.100000000000001" customHeight="1" x14ac:dyDescent="0.2">
      <c r="A7" s="8" t="s">
        <v>0</v>
      </c>
      <c r="B7" s="8"/>
      <c r="C7" s="9">
        <f ca="1">NOW()</f>
        <v>45035.864179976852</v>
      </c>
      <c r="D7" s="8" t="s">
        <v>1</v>
      </c>
      <c r="E7" s="37">
        <v>20230400417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34</v>
      </c>
      <c r="D9" s="12" t="s">
        <v>3</v>
      </c>
      <c r="E9" s="30" t="s">
        <v>35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0" t="s">
        <v>22</v>
      </c>
      <c r="B11" s="61"/>
      <c r="C11" s="11" t="s">
        <v>34</v>
      </c>
      <c r="D11" s="12" t="s">
        <v>23</v>
      </c>
      <c r="E11" s="36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45035</v>
      </c>
      <c r="D15" s="12" t="s">
        <v>7</v>
      </c>
      <c r="E15" s="14" t="s">
        <v>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1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1.5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5" t="s">
        <v>32</v>
      </c>
      <c r="G23" s="45" t="s">
        <v>33</v>
      </c>
      <c r="L23" s="17"/>
      <c r="M23" s="17"/>
    </row>
    <row r="24" spans="1:13" ht="20.100000000000001" customHeight="1" x14ac:dyDescent="0.2">
      <c r="A24" s="56" t="s">
        <v>42</v>
      </c>
      <c r="B24" s="57"/>
      <c r="C24" s="59" t="s">
        <v>43</v>
      </c>
      <c r="D24" s="58">
        <v>1</v>
      </c>
      <c r="E24" s="42"/>
      <c r="F24" s="46">
        <v>115.2</v>
      </c>
      <c r="G24" s="46">
        <f t="shared" ref="G24" si="0">D24*F24</f>
        <v>115.2</v>
      </c>
      <c r="L24" s="17"/>
      <c r="M24" s="17"/>
    </row>
    <row r="25" spans="1:13" ht="20.100000000000001" customHeight="1" x14ac:dyDescent="0.25">
      <c r="A25" s="43"/>
      <c r="B25" s="44"/>
      <c r="C25" s="20"/>
      <c r="D25" s="21"/>
      <c r="F25" s="47" t="s">
        <v>37</v>
      </c>
      <c r="G25" s="48">
        <f>SUM(G24:G24)</f>
        <v>115.2</v>
      </c>
      <c r="L25" s="17"/>
      <c r="M25" s="17"/>
    </row>
    <row r="26" spans="1:13" ht="20.100000000000001" customHeight="1" x14ac:dyDescent="0.25">
      <c r="A26" s="43"/>
      <c r="B26" s="44"/>
      <c r="C26" s="20"/>
      <c r="D26" s="21"/>
      <c r="F26" s="47" t="s">
        <v>38</v>
      </c>
      <c r="G26" s="49">
        <f>+G25*0.12</f>
        <v>13.824</v>
      </c>
      <c r="L26" s="17"/>
      <c r="M26" s="17"/>
    </row>
    <row r="27" spans="1:13" ht="20.100000000000001" customHeight="1" x14ac:dyDescent="0.25">
      <c r="A27" s="23"/>
      <c r="B27" s="23"/>
      <c r="C27" s="23"/>
      <c r="D27" s="23"/>
      <c r="E27" s="23"/>
      <c r="F27" s="47" t="s">
        <v>39</v>
      </c>
      <c r="G27" s="49">
        <f>+G25+G26</f>
        <v>129.024</v>
      </c>
      <c r="L27" s="17"/>
      <c r="M27" s="17"/>
    </row>
    <row r="28" spans="1:13" ht="20.100000000000001" customHeight="1" x14ac:dyDescent="0.25">
      <c r="A28" s="23"/>
      <c r="B28" s="23"/>
      <c r="C28" s="23"/>
      <c r="D28" s="23"/>
      <c r="E28" s="23"/>
      <c r="F28" s="47"/>
      <c r="G28" s="50"/>
      <c r="L28" s="17"/>
      <c r="M28" s="17"/>
    </row>
    <row r="29" spans="1:13" ht="20.100000000000001" customHeight="1" x14ac:dyDescent="0.25">
      <c r="A29" s="23"/>
      <c r="B29" s="23"/>
      <c r="C29" s="23"/>
      <c r="D29" s="23"/>
      <c r="E29" s="23"/>
      <c r="F29" s="47"/>
      <c r="G29" s="50"/>
      <c r="L29" s="17"/>
      <c r="M29" s="17"/>
    </row>
    <row r="30" spans="1:13" ht="20.100000000000001" customHeight="1" x14ac:dyDescent="0.25">
      <c r="A30" s="23"/>
      <c r="B30" s="54"/>
      <c r="C30" s="51" t="s">
        <v>54</v>
      </c>
      <c r="D30" s="23"/>
      <c r="E30" s="23"/>
      <c r="F30" s="47"/>
      <c r="G30" s="50"/>
      <c r="L30" s="17"/>
      <c r="M30" s="17"/>
    </row>
    <row r="31" spans="1:13" ht="20.100000000000001" customHeight="1" x14ac:dyDescent="0.25">
      <c r="A31" s="23"/>
      <c r="B31" s="55" t="s">
        <v>44</v>
      </c>
      <c r="C31" s="51" t="s">
        <v>45</v>
      </c>
      <c r="D31" s="23"/>
      <c r="E31" s="23"/>
      <c r="F31" s="47"/>
      <c r="G31" s="50"/>
      <c r="L31" s="17"/>
      <c r="M31" s="17"/>
    </row>
    <row r="32" spans="1:13" ht="20.100000000000001" customHeight="1" x14ac:dyDescent="0.25">
      <c r="A32" s="23"/>
      <c r="B32" s="54">
        <v>2</v>
      </c>
      <c r="C32" s="53" t="s">
        <v>46</v>
      </c>
      <c r="D32" s="23"/>
      <c r="E32" s="23"/>
      <c r="F32" s="47"/>
      <c r="G32" s="50"/>
      <c r="L32" s="17"/>
      <c r="M32" s="17"/>
    </row>
    <row r="33" spans="1:13" ht="20.100000000000001" customHeight="1" x14ac:dyDescent="0.25">
      <c r="A33" s="23"/>
      <c r="B33" s="54">
        <v>2</v>
      </c>
      <c r="C33" s="53" t="s">
        <v>47</v>
      </c>
      <c r="D33" s="23"/>
      <c r="E33" s="23"/>
      <c r="F33" s="47"/>
      <c r="G33" s="50"/>
      <c r="L33" s="17"/>
      <c r="M33" s="17"/>
    </row>
    <row r="34" spans="1:13" ht="20.100000000000001" customHeight="1" x14ac:dyDescent="0.25">
      <c r="A34" s="23"/>
      <c r="B34" s="54">
        <v>2</v>
      </c>
      <c r="C34" s="53" t="s">
        <v>48</v>
      </c>
      <c r="D34" s="23"/>
      <c r="E34" s="23"/>
      <c r="F34" s="47"/>
      <c r="G34" s="50"/>
      <c r="L34" s="17"/>
      <c r="M34" s="17"/>
    </row>
    <row r="35" spans="1:13" ht="20.100000000000001" customHeight="1" x14ac:dyDescent="0.25">
      <c r="A35" s="23"/>
      <c r="B35" s="54">
        <v>1</v>
      </c>
      <c r="C35" s="53" t="s">
        <v>49</v>
      </c>
      <c r="D35" s="23"/>
      <c r="E35" s="23"/>
      <c r="F35" s="47"/>
      <c r="G35" s="50"/>
      <c r="L35" s="17"/>
      <c r="M35" s="17"/>
    </row>
    <row r="36" spans="1:13" ht="20.100000000000001" customHeight="1" x14ac:dyDescent="0.25">
      <c r="A36" s="23"/>
      <c r="B36" s="54">
        <v>1</v>
      </c>
      <c r="C36" s="53" t="s">
        <v>50</v>
      </c>
      <c r="D36" s="23"/>
      <c r="E36" s="23"/>
      <c r="F36" s="47"/>
      <c r="G36" s="50"/>
      <c r="L36" s="17"/>
      <c r="M36" s="17"/>
    </row>
    <row r="37" spans="1:13" ht="20.100000000000001" customHeight="1" x14ac:dyDescent="0.25">
      <c r="A37" s="23"/>
      <c r="B37" s="54">
        <v>1</v>
      </c>
      <c r="C37" s="53" t="s">
        <v>51</v>
      </c>
      <c r="D37" s="23"/>
      <c r="E37" s="23"/>
      <c r="F37" s="47"/>
      <c r="G37" s="50"/>
      <c r="L37" s="17"/>
      <c r="M37" s="17"/>
    </row>
    <row r="38" spans="1:13" ht="20.100000000000001" customHeight="1" x14ac:dyDescent="0.25">
      <c r="A38" s="23"/>
      <c r="B38" s="52"/>
      <c r="C38" s="53"/>
      <c r="D38" s="23"/>
      <c r="E38" s="23"/>
      <c r="F38" s="47"/>
      <c r="G38" s="50"/>
      <c r="L38" s="17"/>
      <c r="M38" s="17"/>
    </row>
    <row r="39" spans="1:13" ht="20.100000000000001" customHeight="1" x14ac:dyDescent="0.25">
      <c r="A39" s="23"/>
      <c r="B39" s="52"/>
      <c r="C39" s="53"/>
      <c r="D39" s="23"/>
      <c r="E39" s="23"/>
      <c r="F39" s="47"/>
      <c r="G39" s="50"/>
      <c r="L39" s="17"/>
      <c r="M39" s="17"/>
    </row>
    <row r="40" spans="1:13" ht="20.100000000000001" customHeight="1" x14ac:dyDescent="0.25">
      <c r="A40" s="23"/>
      <c r="B40" s="52">
        <v>1</v>
      </c>
      <c r="C40" s="53" t="s">
        <v>52</v>
      </c>
      <c r="D40" s="23"/>
      <c r="E40" s="23"/>
      <c r="F40" s="47"/>
      <c r="G40" s="50"/>
      <c r="L40" s="17"/>
      <c r="M40" s="17"/>
    </row>
    <row r="41" spans="1:13" ht="20.100000000000001" customHeight="1" x14ac:dyDescent="0.25">
      <c r="A41" s="23"/>
      <c r="B41" s="52">
        <v>2</v>
      </c>
      <c r="C41" s="53" t="s">
        <v>53</v>
      </c>
      <c r="D41" s="23"/>
      <c r="E41" s="23"/>
      <c r="F41" s="47"/>
      <c r="G41" s="50"/>
      <c r="L41" s="17"/>
      <c r="M41" s="17"/>
    </row>
    <row r="42" spans="1:13" ht="20.100000000000001" customHeight="1" x14ac:dyDescent="0.25">
      <c r="A42" s="23"/>
      <c r="B42" s="23"/>
      <c r="C42" s="23"/>
      <c r="D42" s="23"/>
      <c r="E42" s="23"/>
      <c r="F42" s="47"/>
      <c r="G42" s="50"/>
      <c r="L42" s="17"/>
      <c r="M42" s="17"/>
    </row>
    <row r="43" spans="1:13" ht="20.100000000000001" customHeight="1" x14ac:dyDescent="0.25">
      <c r="A43" s="23"/>
      <c r="B43" s="23"/>
      <c r="C43" s="23"/>
      <c r="D43" s="23"/>
      <c r="E43" s="23"/>
      <c r="F43" s="47"/>
      <c r="G43" s="50"/>
      <c r="L43" s="17"/>
      <c r="M43" s="17"/>
    </row>
    <row r="44" spans="1:13" ht="20.100000000000001" customHeight="1" x14ac:dyDescent="0.2">
      <c r="A44" s="23"/>
      <c r="B44" s="23"/>
      <c r="C44" s="23"/>
      <c r="D44" s="23"/>
      <c r="E44" s="23"/>
      <c r="L44" s="17"/>
      <c r="M44" s="17"/>
    </row>
    <row r="45" spans="1:13" ht="20.100000000000001" customHeight="1" x14ac:dyDescent="0.25">
      <c r="B45" s="25"/>
      <c r="C45" s="25"/>
    </row>
    <row r="46" spans="1:13" ht="20.100000000000001" customHeight="1" thickBot="1" x14ac:dyDescent="0.3">
      <c r="A46" s="26" t="s">
        <v>15</v>
      </c>
      <c r="B46" s="25"/>
      <c r="C46" s="27"/>
    </row>
    <row r="47" spans="1:13" ht="20.100000000000001" customHeight="1" x14ac:dyDescent="0.25">
      <c r="A47" s="26"/>
      <c r="B47" s="25"/>
      <c r="C47" s="25"/>
    </row>
    <row r="48" spans="1:13" ht="20.100000000000001" customHeight="1" x14ac:dyDescent="0.25">
      <c r="A48" s="26"/>
      <c r="B48" s="25"/>
      <c r="C48" s="25"/>
    </row>
    <row r="49" spans="1:3" ht="20.100000000000001" customHeight="1" thickBot="1" x14ac:dyDescent="0.3">
      <c r="A49" s="26" t="s">
        <v>16</v>
      </c>
      <c r="B49" s="25"/>
      <c r="C49" s="27"/>
    </row>
    <row r="50" spans="1:3" ht="20.100000000000001" customHeight="1" x14ac:dyDescent="0.25">
      <c r="A50" s="26"/>
      <c r="B50" s="25"/>
      <c r="C50" s="25"/>
    </row>
    <row r="51" spans="1:3" ht="20.100000000000001" customHeight="1" x14ac:dyDescent="0.25">
      <c r="A51" s="26"/>
    </row>
    <row r="52" spans="1:3" ht="20.100000000000001" customHeight="1" thickBot="1" x14ac:dyDescent="0.3">
      <c r="A52" s="26" t="s">
        <v>17</v>
      </c>
      <c r="C52" s="29"/>
    </row>
    <row r="53" spans="1:3" ht="20.100000000000001" customHeight="1" x14ac:dyDescent="0.25">
      <c r="A53" s="26"/>
    </row>
    <row r="54" spans="1:3" ht="20.100000000000001" customHeight="1" x14ac:dyDescent="0.25">
      <c r="A54" s="26"/>
    </row>
    <row r="55" spans="1:3" ht="20.100000000000001" customHeight="1" thickBot="1" x14ac:dyDescent="0.3">
      <c r="A55" s="26" t="s">
        <v>18</v>
      </c>
      <c r="C55" s="29"/>
    </row>
    <row r="56" spans="1:3" ht="20.100000000000001" customHeight="1" x14ac:dyDescent="0.25">
      <c r="A56" s="26"/>
    </row>
    <row r="57" spans="1:3" ht="20.100000000000001" customHeight="1" x14ac:dyDescent="0.25">
      <c r="A57" s="26"/>
    </row>
    <row r="58" spans="1:3" ht="20.100000000000001" customHeight="1" thickBot="1" x14ac:dyDescent="0.3">
      <c r="A58" s="26" t="s">
        <v>19</v>
      </c>
      <c r="C58" s="2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2023-04-18T22:17:28Z</cp:lastPrinted>
  <dcterms:created xsi:type="dcterms:W3CDTF">2023-01-26T13:28:36Z</dcterms:created>
  <dcterms:modified xsi:type="dcterms:W3CDTF">2023-04-20T01:44:26Z</dcterms:modified>
</cp:coreProperties>
</file>