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BBD8AA9B-DF8E-41EB-A904-46BC6ECBD70A}" xr6:coauthVersionLast="47" xr6:coauthVersionMax="47" xr10:uidLastSave="{00000000-0000-0000-0000-000000000000}"/>
  <bookViews>
    <workbookView xWindow="-120" yWindow="-120" windowWidth="24240" windowHeight="13140" xr2:uid="{3D6154E4-CA2A-4ADC-843B-16127665769C}"/>
  </bookViews>
  <sheets>
    <sheet name="Hoja1" sheetId="1" r:id="rId1"/>
  </sheets>
  <definedNames>
    <definedName name="_xlnm.Print_Area" localSheetId="0">Hoja1!$A$1:$H$47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3" i="1" l="1"/>
  <c r="H24" i="1" s="1"/>
  <c r="H25" i="1" s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4B30C276-F0CF-47E4-9325-306DBCF6AF5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9CCCF6BE-A986-4E9D-9383-AD88E13057C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<sst xmlns="http://schemas.openxmlformats.org/spreadsheetml/2006/main" count="47" uniqueCount="46">
  <si>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</si>
  <si>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</si>
  <si>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</si>
  <si>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</si>
  <si>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</si>
  <si>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</si>
  <si>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</si>
  <si>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FIDEICOMISO TITULARIZACION OMNIHOSPITAL</t>
  </si>
  <si>
    <t>RUC. CLIENTE</t>
  </si>
  <si>
    <t>O992426187001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</si>
  <si>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</si>
  <si>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</si>
  <si>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</si>
  <si>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</si>
  <si>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</si>
  <si>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</si>
  <si>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</si>
  <si>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</si>
  <si>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</si>
  <si>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</si>
  <si>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</si>
  <si>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</si>
  <si>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</si>
  <si>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</si>
  <si>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</si>
  <si>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</si>
  <si>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</si>
  <si>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</si>
  <si>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</si>
  <si>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</si>
  <si>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</si>
  <si>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</si>
  <si>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</si>
  <si>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</si>
  <si>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</si>
  <si>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</si>
  <si>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</si>
  <si>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</si>
  <si>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</si>
  <si>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LUZURIAGA</t>
  </si>
  <si>
    <t>12:00MD</t>
  </si>
  <si>
    <t>A230409-740</t>
  </si>
  <si>
    <t xml:space="preserve">MATRIZ OSEA DESMINERALIZADA TIPO PUTTY 2.5.0CC </t>
  </si>
  <si>
    <t>359051</t>
  </si>
  <si>
    <t>A230241-719</t>
  </si>
  <si>
    <t>MATRIZ OSEA DESMINERALIZADA 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</si>
</sst>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0" fontId="6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0" fontId="18" fillId="0" borderId="9" xfId="0" applyFont="1" applyBorder="1" applyAlignment="1">
      <alignment horizontal="center"/>
    </xf>
    <xf numFmtId="165" fontId="18" fillId="0" borderId="9" xfId="0" applyNumberFormat="1" applyFont="1" applyBorder="1"/>
    <xf numFmtId="167" fontId="11" fillId="0" borderId="9" xfId="2" applyNumberFormat="1" applyFont="1" applyFill="1" applyBorder="1" applyAlignment="1"/>
    <xf numFmtId="0" fontId="11" fillId="0" borderId="9" xfId="0" applyFont="1" applyBorder="1" applyAlignment="1">
      <alignment horizontal="center" wrapText="1"/>
    </xf>
    <xf numFmtId="14" fontId="11" fillId="0" borderId="9" xfId="0" applyNumberFormat="1" applyFont="1" applyBorder="1" applyAlignment="1">
      <alignment horizontal="center" wrapText="1"/>
    </xf>
    <xf numFmtId="0" fontId="21" fillId="0" borderId="0" xfId="0" applyFont="1" applyAlignment="1">
      <alignment horizontal="center" readingOrder="1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horizontal="left" vertical="top" readingOrder="1"/>
      <protection locked="0"/>
    </xf>
    <xf numFmtId="0" fontId="22" fillId="0" borderId="0" xfId="1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3" fillId="0" borderId="0" xfId="0" applyFont="1"/>
    <xf numFmtId="0" fontId="18" fillId="0" borderId="0" xfId="1" applyFont="1" applyAlignment="1">
      <alignment horizontal="left"/>
    </xf>
    <xf numFmtId="0" fontId="18" fillId="0" borderId="13" xfId="1" applyFont="1" applyBorder="1" applyAlignment="1">
      <alignment wrapText="1"/>
    </xf>
    <xf numFmtId="0" fontId="18" fillId="0" borderId="13" xfId="0" applyFont="1" applyBorder="1"/>
    <xf numFmtId="0" fontId="11" fillId="0" borderId="0" xfId="0" applyFont="1" applyAlignment="1">
      <alignment horizontal="left"/>
    </xf>
    <xf numFmtId="0" fontId="21" fillId="0" borderId="9" xfId="0" applyFont="1" applyBorder="1" applyAlignment="1">
      <alignment horizontal="center"/>
    </xf>
    <xf numFmtId="0" fontId="11" fillId="0" borderId="9" xfId="0" applyFont="1" applyBorder="1" applyAlignment="1">
      <alignment horizontal="left"/>
    </xf>
    <xf numFmtId="14" fontId="21" fillId="0" borderId="9" xfId="0" applyNumberFormat="1" applyFont="1" applyBorder="1" applyAlignment="1">
      <alignment horizontal="center" wrapText="1"/>
    </xf>
    <xf numFmtId="0" fontId="22" fillId="0" borderId="0" xfId="0" applyFont="1" applyBorder="1" applyAlignment="1">
      <alignment horizontal="right"/>
    </xf>
    <xf numFmtId="167" fontId="10" fillId="0" borderId="0" xfId="2" applyNumberFormat="1" applyFont="1" applyFill="1" applyBorder="1" applyAlignment="1">
      <alignment horizontal="right"/>
    </xf>
  </cellXfs>
  <cellStyles count="4">
    <cellStyle name="Moneda [0] 2" xfId="2" xr:uid="{9E8D3C26-85ED-40F6-B69A-CA7FC9E26543}"/>
    <cellStyle name="Normal" xfId="0" builtinId="0"/>
    <cellStyle name="Normal 2" xfId="1" xr:uid="{455CC1D1-A1FD-47EE-AEBA-2098C3F6A1A9}"/>
    <cellStyle name="Normal 3" xfId="3" xr:uid="{A8711C75-8948-4167-8128-C49F788A0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800100</xdr:colOff>
      <xdr:row>0</xdr:row>
      <xdr:rowOff>0</xdr:rowOff>
    </xdr:from>
    <xdr:ext cx="1114426" cy="540028"/>
    <xdr:pic>
      <xdr:nvPicPr>
        <xdr:cNvPr id="2" name="Imagen 1">
          <a:extLst>
            <a:ext uri="{FF2B5EF4-FFF2-40B4-BE49-F238E27FC236}">
              <a16:creationId xmlns:a16="http://schemas.microsoft.com/office/drawing/2014/main" id="{BB61E6C5-BA6F-4374-914B-5AE310B5EC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00100" y="0"/>
          <a:ext cx="1114426" cy="5400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C206-0586-4334-8DAA-09DF8128ECE2}">
  <dimension ref="A1:N47"/>
  <sheetViews>
    <sheetView tabSelected="1" view="pageBreakPreview" zoomScale="60" zoomScaleNormal="100" workbookViewId="0">
      <selection activeCell="E45" sqref="E45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4" customWidth="1"/>
    <col min="3" max="3" width="64" style="59" customWidth="1"/>
    <col min="4" max="4" width="18.85546875" style="59" customWidth="1"/>
    <col min="5" max="5" width="24.42578125" style="59" customWidth="1"/>
    <col min="6" max="6" width="16.28515625" style="16" customWidth="1"/>
    <col min="7" max="7" width="19" style="16" customWidth="1"/>
    <col min="8" max="8" width="19.1406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18" x14ac:dyDescent="0.25">
      <c r="A3" s="17"/>
      <c r="B3" s="17"/>
      <c r="C3" s="17"/>
      <c r="D3" s="17"/>
      <c r="E3" s="17"/>
      <c r="L3" s="15"/>
      <c r="M3" s="15"/>
    </row>
    <row r="4" spans="1:14" ht="15.75" x14ac:dyDescent="0.2">
      <c r="A4" s="18" t="s">
        <v>4</v>
      </c>
      <c r="B4" s="18"/>
      <c r="C4" s="19">
        <f ca="1">NOW()</f>
        <v>45176.392303356479</v>
      </c>
      <c r="D4" s="18" t="s">
        <v>5</v>
      </c>
      <c r="E4" s="20">
        <v>20230901280</v>
      </c>
      <c r="L4" s="21"/>
      <c r="M4" s="21"/>
    </row>
    <row r="5" spans="1:14" ht="16.5" thickBot="1" x14ac:dyDescent="0.3">
      <c r="A5" s="22"/>
      <c r="B5" s="22"/>
      <c r="C5" s="22"/>
      <c r="D5" s="22"/>
      <c r="E5" s="22"/>
      <c r="L5" s="21"/>
      <c r="M5" s="21"/>
    </row>
    <row r="6" spans="1:14" ht="16.5" thickBot="1" x14ac:dyDescent="0.3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16.5" thickBot="1" x14ac:dyDescent="0.3">
      <c r="A7" s="22"/>
      <c r="B7" s="22"/>
      <c r="C7" s="22"/>
      <c r="D7" s="22"/>
      <c r="E7" s="22"/>
      <c r="L7" s="21"/>
      <c r="M7" s="21"/>
    </row>
    <row r="8" spans="1:14" ht="16.5" thickBot="1" x14ac:dyDescent="0.3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15.75" x14ac:dyDescent="0.25">
      <c r="A9" s="22"/>
      <c r="B9" s="22"/>
      <c r="C9" s="22"/>
      <c r="D9" s="22"/>
      <c r="E9" s="22"/>
      <c r="L9" s="21"/>
      <c r="M9" s="21"/>
    </row>
    <row r="10" spans="1:14" ht="31.5" x14ac:dyDescent="0.2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15.75" x14ac:dyDescent="0.25">
      <c r="A11" s="22"/>
      <c r="B11" s="22"/>
      <c r="C11" s="22"/>
      <c r="D11" s="22"/>
      <c r="E11" s="22"/>
      <c r="L11" s="31"/>
      <c r="M11" s="31"/>
    </row>
    <row r="12" spans="1:14" ht="15.75" x14ac:dyDescent="0.2">
      <c r="A12" s="18" t="s">
        <v>17</v>
      </c>
      <c r="B12" s="18"/>
      <c r="C12" s="19">
        <v>45177</v>
      </c>
      <c r="D12" s="24" t="s">
        <v>18</v>
      </c>
      <c r="E12" s="32" t="s">
        <v>40</v>
      </c>
      <c r="L12" s="31"/>
      <c r="M12" s="31"/>
    </row>
    <row r="13" spans="1:14" ht="15.75" x14ac:dyDescent="0.25">
      <c r="A13" s="22"/>
      <c r="B13" s="22"/>
      <c r="C13" s="22"/>
      <c r="D13" s="22"/>
      <c r="E13" s="22"/>
      <c r="L13" s="33"/>
      <c r="M13" s="33"/>
    </row>
    <row r="14" spans="1:14" ht="15.75" x14ac:dyDescent="0.2">
      <c r="A14" s="18" t="s">
        <v>19</v>
      </c>
      <c r="B14" s="18"/>
      <c r="C14" s="30" t="s">
        <v>39</v>
      </c>
      <c r="D14" s="34"/>
      <c r="E14" s="35"/>
      <c r="L14" s="33"/>
      <c r="M14" s="33"/>
    </row>
    <row r="15" spans="1:14" ht="15.75" x14ac:dyDescent="0.25">
      <c r="A15" s="22"/>
      <c r="B15" s="22"/>
      <c r="C15" s="22"/>
      <c r="D15" s="22"/>
      <c r="E15" s="22"/>
      <c r="L15" s="33"/>
      <c r="M15" s="33"/>
    </row>
    <row r="16" spans="1:14" ht="15.75" x14ac:dyDescent="0.2">
      <c r="A16" s="18" t="s">
        <v>20</v>
      </c>
      <c r="B16" s="18"/>
      <c r="C16" s="30"/>
      <c r="D16" s="24" t="s">
        <v>21</v>
      </c>
      <c r="E16" s="32"/>
      <c r="L16" s="33"/>
      <c r="M16" s="33"/>
    </row>
    <row r="17" spans="1:13" ht="15.75" x14ac:dyDescent="0.25">
      <c r="A17" s="22"/>
      <c r="B17" s="22"/>
      <c r="C17" s="22"/>
      <c r="D17" s="22"/>
      <c r="E17" s="22"/>
      <c r="L17" s="36"/>
      <c r="M17" s="36"/>
    </row>
    <row r="18" spans="1:13" ht="15.75" x14ac:dyDescent="0.2">
      <c r="A18" s="18" t="s">
        <v>22</v>
      </c>
      <c r="B18" s="18"/>
      <c r="C18" s="37"/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1.5" x14ac:dyDescent="0.2">
      <c r="A20" s="42" t="s">
        <v>23</v>
      </c>
      <c r="B20" s="43" t="s">
        <v>24</v>
      </c>
      <c r="C20" s="43" t="s">
        <v>25</v>
      </c>
      <c r="D20" s="43" t="s">
        <v>26</v>
      </c>
      <c r="E20" s="42" t="s">
        <v>27</v>
      </c>
      <c r="F20" s="44" t="s">
        <v>28</v>
      </c>
      <c r="G20" s="45" t="s">
        <v>29</v>
      </c>
      <c r="H20" s="45" t="s">
        <v>30</v>
      </c>
      <c r="L20" s="36"/>
      <c r="M20" s="36"/>
    </row>
    <row r="21" spans="1:13" ht="19.5" customHeight="1" x14ac:dyDescent="0.2">
      <c r="A21" s="66">
        <v>359025</v>
      </c>
      <c r="B21" s="66" t="s">
        <v>41</v>
      </c>
      <c r="C21" s="66" t="s">
        <v>42</v>
      </c>
      <c r="D21" s="49">
        <v>1</v>
      </c>
      <c r="E21" s="50">
        <v>46188</v>
      </c>
      <c r="F21" s="46"/>
      <c r="G21" s="47">
        <v>1062.5</v>
      </c>
      <c r="H21" s="48">
        <f>G21*D21</f>
        <v>1062.5</v>
      </c>
      <c r="L21" s="36"/>
      <c r="M21" s="36"/>
    </row>
    <row r="22" spans="1:13" ht="20.100000000000001" customHeight="1" x14ac:dyDescent="0.25">
      <c r="A22" s="66" t="s">
        <v>43</v>
      </c>
      <c r="B22" s="66" t="s">
        <v>44</v>
      </c>
      <c r="C22" s="66" t="s">
        <v>45</v>
      </c>
      <c r="D22" s="65">
        <v>1</v>
      </c>
      <c r="E22" s="67">
        <v>46145</v>
      </c>
      <c r="F22" s="46"/>
      <c r="G22" s="47">
        <v>1875</v>
      </c>
      <c r="H22" s="48">
        <f>G22*D22</f>
        <v>1875</v>
      </c>
    </row>
    <row r="23" spans="1:13" ht="18" x14ac:dyDescent="0.25">
      <c r="A23" s="51"/>
      <c r="B23" s="52"/>
      <c r="C23" s="53"/>
      <c r="D23" s="54"/>
      <c r="E23" s="54"/>
      <c r="F23" s="55"/>
      <c r="G23" s="56" t="s">
        <v>31</v>
      </c>
      <c r="H23" s="57">
        <f>SUM(H21:H22)</f>
        <v>2937.5</v>
      </c>
    </row>
    <row r="24" spans="1:13" ht="18" x14ac:dyDescent="0.25">
      <c r="A24" s="51"/>
      <c r="B24" s="52"/>
      <c r="C24" s="53"/>
      <c r="D24" s="54"/>
      <c r="E24" s="54"/>
      <c r="F24" s="55"/>
      <c r="G24" s="56" t="s">
        <v>32</v>
      </c>
      <c r="H24" s="58">
        <f>+H23*0.12</f>
        <v>352.5</v>
      </c>
    </row>
    <row r="25" spans="1:13" ht="18" x14ac:dyDescent="0.25">
      <c r="A25" s="51"/>
      <c r="B25" s="52"/>
      <c r="C25" s="53"/>
      <c r="D25" s="54"/>
      <c r="E25" s="54"/>
      <c r="F25" s="55"/>
      <c r="G25" s="56" t="s">
        <v>33</v>
      </c>
      <c r="H25" s="58">
        <f>+H23+H24</f>
        <v>3290</v>
      </c>
    </row>
    <row r="26" spans="1:13" ht="18" x14ac:dyDescent="0.25">
      <c r="A26" s="51"/>
      <c r="B26" s="52"/>
      <c r="C26" s="53"/>
      <c r="D26" s="54"/>
      <c r="E26" s="54"/>
      <c r="F26" s="55"/>
      <c r="G26" s="68"/>
      <c r="H26" s="69"/>
    </row>
    <row r="27" spans="1:13" ht="18" x14ac:dyDescent="0.25">
      <c r="A27" s="51"/>
      <c r="B27" s="52"/>
      <c r="C27" s="53"/>
      <c r="D27" s="54"/>
      <c r="E27" s="54"/>
      <c r="F27" s="55"/>
      <c r="G27" s="68"/>
      <c r="H27" s="69"/>
    </row>
    <row r="28" spans="1:13" ht="15.75" x14ac:dyDescent="0.25">
      <c r="A28"/>
      <c r="B28"/>
      <c r="C28"/>
    </row>
    <row r="29" spans="1:13" ht="15.75" x14ac:dyDescent="0.25">
      <c r="A29"/>
      <c r="B29"/>
      <c r="C29"/>
    </row>
    <row r="30" spans="1:13" ht="15.75" x14ac:dyDescent="0.25">
      <c r="A30" s="60"/>
      <c r="B30" s="60"/>
      <c r="C30" s="60"/>
    </row>
    <row r="31" spans="1:13" ht="15.75" thickBot="1" x14ac:dyDescent="0.25">
      <c r="B31" s="61" t="s">
        <v>34</v>
      </c>
      <c r="C31" s="62"/>
    </row>
    <row r="32" spans="1:13" ht="15.75" x14ac:dyDescent="0.25">
      <c r="B32" s="60"/>
      <c r="C32" s="60"/>
    </row>
    <row r="33" spans="1:3" ht="20.100000000000001" customHeight="1" x14ac:dyDescent="0.2">
      <c r="B33" s="40"/>
      <c r="C33" s="40"/>
    </row>
    <row r="34" spans="1:3" ht="20.100000000000001" customHeight="1" x14ac:dyDescent="0.2">
      <c r="B34" s="40"/>
      <c r="C34" s="40"/>
    </row>
    <row r="35" spans="1:3" ht="15.75" thickBot="1" x14ac:dyDescent="0.25">
      <c r="B35" s="40" t="s">
        <v>35</v>
      </c>
      <c r="C35" s="63"/>
    </row>
    <row r="36" spans="1:3" ht="20.100000000000001" customHeight="1" x14ac:dyDescent="0.2">
      <c r="B36" s="40"/>
      <c r="C36" s="40"/>
    </row>
    <row r="37" spans="1:3" ht="20.100000000000001" customHeight="1" x14ac:dyDescent="0.2">
      <c r="B37" s="40"/>
      <c r="C37" s="40"/>
    </row>
    <row r="38" spans="1:3" ht="20.100000000000001" customHeight="1" x14ac:dyDescent="0.2">
      <c r="B38" s="40"/>
      <c r="C38" s="40"/>
    </row>
    <row r="39" spans="1:3" ht="15.75" thickBot="1" x14ac:dyDescent="0.25">
      <c r="B39" s="40" t="s">
        <v>36</v>
      </c>
      <c r="C39" s="63"/>
    </row>
    <row r="40" spans="1:3" ht="20.100000000000001" customHeight="1" x14ac:dyDescent="0.2">
      <c r="B40" s="40"/>
      <c r="C40" s="40"/>
    </row>
    <row r="41" spans="1:3" ht="20.100000000000001" customHeight="1" x14ac:dyDescent="0.2">
      <c r="B41" s="40"/>
      <c r="C41" s="40"/>
    </row>
    <row r="42" spans="1:3" ht="15.75" thickBot="1" x14ac:dyDescent="0.25">
      <c r="B42" s="40" t="s">
        <v>37</v>
      </c>
      <c r="C42" s="63"/>
    </row>
    <row r="43" spans="1:3" ht="20.100000000000001" customHeight="1" x14ac:dyDescent="0.2">
      <c r="A43" s="40"/>
      <c r="B43" s="41"/>
      <c r="C43" s="40"/>
    </row>
    <row r="44" spans="1:3" ht="20.100000000000001" customHeight="1" x14ac:dyDescent="0.2">
      <c r="A44" s="40"/>
      <c r="B44" s="41"/>
      <c r="C44" s="40"/>
    </row>
    <row r="45" spans="1:3" ht="20.100000000000001" customHeight="1" x14ac:dyDescent="0.2">
      <c r="A45" s="40"/>
      <c r="B45" s="41"/>
      <c r="C45" s="40"/>
    </row>
    <row r="46" spans="1:3" ht="15.75" thickBot="1" x14ac:dyDescent="0.25">
      <c r="B46" s="40" t="s">
        <v>38</v>
      </c>
      <c r="C46" s="63"/>
    </row>
    <row r="47" spans="1:3" ht="20.100000000000001" customHeight="1" x14ac:dyDescent="0.2">
      <c r="A47" s="40"/>
      <c r="B47" s="41"/>
      <c r="C47" s="40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2023-09-07T14:25:04Z</cp:lastPrinted>
  <dcterms:created xsi:type="dcterms:W3CDTF">2023-09-07T14:07:41Z</dcterms:created>
  <dcterms:modified xsi:type="dcterms:W3CDTF">2023-09-07T14:33:42Z</dcterms:modified>
</cp:coreProperties>
</file>