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DE014BB3-D8D0-4B00-AF14-FDE490BA960E}" xr6:coauthVersionLast="47" xr6:coauthVersionMax="47" xr10:uidLastSave="{00000000-0000-0000-0000-000000000000}"/>
  <bookViews>
    <workbookView xWindow="-120" yWindow="-120" windowWidth="29040" windowHeight="15840" xr2:uid="{41384FD4-004A-41D1-98D4-1E56B7663D72}"/>
  </bookViews>
  <sheets>
    <sheet name="Hoja1" sheetId="1" r:id="rId1"/>
    <sheet name="Hoja2" sheetId="2" r:id="rId2"/>
  </sheets>
  <definedNames>
    <definedName name="_xlnm.Print_Area" localSheetId="0">Hoja1!$A$1:$G$73</definedName>
    <definedName name="_xlnm.Print_Area" localSheetId="1">Hoja2!$A$1:$G$47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5" i="2" s="1"/>
  <c r="G26" i="2" s="1"/>
  <c r="G27" i="2" s="1"/>
  <c r="C7" i="2"/>
  <c r="G24" i="1"/>
  <c r="G25" i="1" l="1"/>
  <c r="G26" i="1" l="1"/>
  <c r="G27" i="1" s="1"/>
  <c r="B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5B469A1-03FF-4BF7-927C-654D4D73B80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F4B9AD2-63F0-4EB4-B14F-161E4A1650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E9CF366-32DC-4A5D-846E-1B6E185F9A0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AD18D9E-1881-4AA1-8B0B-C3D022E064F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<sst xmlns="http://schemas.openxmlformats.org/spreadsheetml/2006/main" count="113" uniqueCount="67">
  <si>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</si>
  <si>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</si>
  <si>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</si>
  <si>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</si>
  <si>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</si>
  <si>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</si>
  <si>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</si>
  <si>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</si>
  <si>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</si>
  <si>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</si>
  <si>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</si>
  <si>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</si>
  <si>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</si>
  <si>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</si>
  <si>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</si>
  <si>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</si>
  <si>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</si>
  <si>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</si>
  <si>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</si>
  <si>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</si>
  <si>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</si>
  <si>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</si>
  <si>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</si>
  <si>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</si>
  <si>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</si>
  <si>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</si>
  <si>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</si>
  <si>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</si>
  <si>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</si>
  <si>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</si>
  <si>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</si>
  <si>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</si>
  <si>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</si>
  <si>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</si>
  <si>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</si>
  <si>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</si>
  <si>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</si>
  <si>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</si>
  <si>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</si>
  <si>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</si>
  <si>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</si>
  <si>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</si>
  <si>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</si>
  <si>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</si>
  <si>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</si>
  <si>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</si>
  <si>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</si>
  <si>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</si>
  <si>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</si>
  <si>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</si>
  <si>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FIDEICOMISO TITULARIZACION OMNIHOSPITAL</t>
  </si>
  <si>
    <t>O992426187001</t>
  </si>
  <si>
    <t>AV. ROMEO CASTILLO S/N Y AV. JUAN TANCCA MARENGO</t>
  </si>
  <si>
    <t>DR. LUZURIAGA</t>
  </si>
  <si>
    <t>12:00MD</t>
  </si>
  <si>
    <t>PERFORADOR AZUL # 1</t>
  </si>
  <si>
    <t>LLAVE JACOBS</t>
  </si>
  <si>
    <t>BATERIAS GRIS # 5 # 6</t>
  </si>
  <si>
    <t>INQ</t>
  </si>
  <si>
    <t>20230901280</t>
  </si>
  <si>
    <t>PRECIO UNITARIO</t>
  </si>
  <si>
    <t>PRECIO TOTAL</t>
  </si>
  <si>
    <t>Subtotal</t>
  </si>
  <si>
    <t>12% IVA</t>
  </si>
  <si>
    <t>Total</t>
  </si>
  <si>
    <t>S60100</t>
  </si>
  <si>
    <t>EQUIPO DE RETIRO DE CLAVOS INTRAMEDULARES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</si>
</sst>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66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/>
    </xf>
    <xf numFmtId="2" fontId="15" fillId="0" borderId="12" xfId="0" applyNumberFormat="1" applyFont="1" applyBorder="1"/>
    <xf numFmtId="0" fontId="15" fillId="0" borderId="12" xfId="1" applyFont="1" applyBorder="1" applyAlignment="1" applyProtection="1">
      <alignment vertical="center" readingOrder="1"/>
      <protection locked="0"/>
    </xf>
    <xf numFmtId="0" fontId="2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1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19" fillId="0" borderId="15" xfId="0" applyFont="1" applyBorder="1"/>
    <xf numFmtId="0" fontId="19" fillId="0" borderId="0" xfId="0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0" fillId="0" borderId="15" xfId="0" applyBorder="1"/>
    <xf numFmtId="0" fontId="12" fillId="0" borderId="16" xfId="0" applyFont="1" applyBorder="1" applyAlignment="1">
      <alignment horizontal="left"/>
    </xf>
    <xf numFmtId="49" fontId="11" fillId="2" borderId="12" xfId="0" applyNumberFormat="1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165" fontId="15" fillId="0" borderId="12" xfId="0" applyNumberFormat="1" applyFont="1" applyBorder="1"/>
    <xf numFmtId="167" fontId="2" fillId="0" borderId="12" xfId="2" applyNumberFormat="1" applyFont="1" applyFill="1" applyBorder="1" applyAlignment="1"/>
    <xf numFmtId="0" fontId="18" fillId="0" borderId="12" xfId="0" applyFont="1" applyBorder="1" applyAlignment="1">
      <alignment horizontal="right"/>
    </xf>
    <xf numFmtId="167" fontId="12" fillId="0" borderId="17" xfId="2" applyNumberFormat="1" applyFont="1" applyFill="1" applyBorder="1" applyAlignment="1">
      <alignment horizontal="right"/>
    </xf>
    <xf numFmtId="167" fontId="12" fillId="0" borderId="12" xfId="2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7" fontId="12" fillId="0" borderId="0" xfId="2" applyNumberFormat="1" applyFont="1" applyFill="1" applyBorder="1" applyAlignment="1">
      <alignment horizontal="right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left"/>
    </xf>
    <xf numFmtId="2" fontId="2" fillId="0" borderId="12" xfId="0" applyNumberFormat="1" applyFont="1" applyBorder="1" applyAlignment="1">
      <alignment horizontal="center"/>
    </xf>
  </cellXfs>
  <cellStyles count="3">
    <cellStyle name="Moneda [0] 2" xfId="2" xr:uid="{0C7B483E-3A59-4B03-87E8-3777021BB8EF}"/>
    <cellStyle name="Normal" xfId="0" builtinId="0"/>
    <cellStyle name="Normal 2" xfId="1" xr:uid="{8F96FEAB-9AD9-47DC-8336-7F60137524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DACA61-81AD-4D99-9D09-7F62A9739F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6D4623B-9720-4E18-90C6-9BDDA585F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6CB5-69EB-4451-8AD2-7156268650BC}">
  <dimension ref="A1:M73"/>
  <sheetViews>
    <sheetView tabSelected="1" view="pageBreakPreview" zoomScaleNormal="100" zoomScaleSheetLayoutView="100" workbookViewId="0">
      <selection activeCell="C23" sqref="C23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23.7109375" customWidth="1"/>
    <col min="6" max="6" width="12.42578125" bestFit="1" customWidth="1"/>
    <col min="7" max="7" width="16.85546875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70" t="s">
        <v>0</v>
      </c>
      <c r="D2" s="72" t="s">
        <v>1</v>
      </c>
      <c r="E2" s="73"/>
    </row>
    <row r="3" spans="1:13" ht="15.75" thickBot="1" x14ac:dyDescent="0.3">
      <c r="A3" s="6"/>
      <c r="B3" s="7"/>
      <c r="C3" s="71"/>
      <c r="D3" s="8" t="s">
        <v>2</v>
      </c>
      <c r="E3" s="9"/>
    </row>
    <row r="4" spans="1:13" ht="15.75" thickBot="1" x14ac:dyDescent="0.3">
      <c r="A4" s="6"/>
      <c r="B4" s="7"/>
      <c r="C4" s="74" t="s">
        <v>3</v>
      </c>
      <c r="D4" s="76" t="s">
        <v>4</v>
      </c>
      <c r="E4" s="77"/>
    </row>
    <row r="5" spans="1:13" ht="18.75" thickBot="1" x14ac:dyDescent="0.3">
      <c r="A5" s="10"/>
      <c r="B5" s="11"/>
      <c r="C5" s="75"/>
      <c r="D5" s="78" t="s">
        <v>5</v>
      </c>
      <c r="E5" s="79"/>
    </row>
    <row r="6" spans="1:13" s="1" customFormat="1" ht="20.100000000000001" customHeight="1" x14ac:dyDescent="0.25">
      <c r="A6" s="12"/>
      <c r="B6" s="12"/>
      <c r="C6" s="12"/>
      <c r="D6" s="12"/>
      <c r="E6" s="12"/>
    </row>
    <row r="7" spans="1:13" s="1" customFormat="1" ht="20.100000000000001" customHeight="1" x14ac:dyDescent="0.25">
      <c r="A7" s="13" t="s">
        <v>6</v>
      </c>
      <c r="B7" s="13"/>
      <c r="C7" s="21">
        <f ca="1">NOW()</f>
        <v>45176.67227210648</v>
      </c>
      <c r="D7" s="13" t="s">
        <v>7</v>
      </c>
      <c r="E7" s="59" t="s">
        <v>59</v>
      </c>
      <c r="F7" s="12"/>
    </row>
    <row r="8" spans="1:13" s="1" customFormat="1" ht="20.100000000000001" customHeight="1" thickBot="1" x14ac:dyDescent="0.3">
      <c r="A8" s="14"/>
      <c r="B8" s="14"/>
      <c r="C8" s="14"/>
      <c r="D8" s="14"/>
      <c r="E8" s="14"/>
      <c r="F8" s="12"/>
    </row>
    <row r="9" spans="1:13" s="1" customFormat="1" ht="20.100000000000001" customHeight="1" thickBot="1" x14ac:dyDescent="0.3">
      <c r="A9" s="13" t="s">
        <v>8</v>
      </c>
      <c r="B9" s="13"/>
      <c r="C9" s="58" t="s">
        <v>50</v>
      </c>
      <c r="D9" s="15" t="s">
        <v>9</v>
      </c>
      <c r="E9" s="16" t="s">
        <v>51</v>
      </c>
      <c r="F9" s="12"/>
      <c r="L9" s="80"/>
      <c r="M9" s="80"/>
    </row>
    <row r="10" spans="1:13" s="1" customFormat="1" ht="20.100000000000001" customHeight="1" thickBot="1" x14ac:dyDescent="0.3">
      <c r="A10" s="14"/>
      <c r="B10" s="14"/>
      <c r="C10" s="14"/>
      <c r="D10" s="14"/>
      <c r="E10" s="14"/>
      <c r="L10" s="80"/>
      <c r="M10" s="80"/>
    </row>
    <row r="11" spans="1:13" s="1" customFormat="1" ht="20.100000000000001" customHeight="1" thickBot="1" x14ac:dyDescent="0.3">
      <c r="A11" s="68" t="s">
        <v>10</v>
      </c>
      <c r="B11" s="69"/>
      <c r="C11" s="58" t="s">
        <v>50</v>
      </c>
      <c r="D11" s="15" t="s">
        <v>11</v>
      </c>
      <c r="E11" s="19" t="s">
        <v>58</v>
      </c>
      <c r="L11" s="17"/>
      <c r="M11" s="17"/>
    </row>
    <row r="12" spans="1:13" s="1" customFormat="1" ht="20.100000000000001" customHeight="1" x14ac:dyDescent="0.25">
      <c r="A12" s="14"/>
      <c r="B12" s="14"/>
      <c r="C12" s="14"/>
      <c r="D12" s="14"/>
      <c r="E12" s="14"/>
      <c r="L12" s="17"/>
      <c r="M12" s="17"/>
    </row>
    <row r="13" spans="1:13" s="1" customFormat="1" ht="20.100000000000001" customHeight="1" x14ac:dyDescent="0.2">
      <c r="A13" s="13" t="s">
        <v>12</v>
      </c>
      <c r="B13" s="13"/>
      <c r="C13" s="20" t="s">
        <v>52</v>
      </c>
      <c r="D13" s="15" t="s">
        <v>13</v>
      </c>
      <c r="E13" s="18" t="s">
        <v>14</v>
      </c>
      <c r="L13" s="17"/>
      <c r="M13" s="17"/>
    </row>
    <row r="14" spans="1:13" s="1" customFormat="1" ht="20.100000000000001" customHeight="1" x14ac:dyDescent="0.25">
      <c r="A14" s="14"/>
      <c r="B14" s="14"/>
      <c r="C14" s="14"/>
      <c r="D14" s="14"/>
      <c r="E14" s="14"/>
      <c r="L14" s="17"/>
      <c r="M14" s="17"/>
    </row>
    <row r="15" spans="1:13" s="1" customFormat="1" ht="20.100000000000001" customHeight="1" x14ac:dyDescent="0.2">
      <c r="A15" s="13" t="s">
        <v>15</v>
      </c>
      <c r="B15" s="13"/>
      <c r="C15" s="21">
        <v>45177</v>
      </c>
      <c r="D15" s="15" t="s">
        <v>16</v>
      </c>
      <c r="E15" s="22" t="s">
        <v>54</v>
      </c>
      <c r="L15" s="17"/>
      <c r="M15" s="17"/>
    </row>
    <row r="16" spans="1:13" s="1" customFormat="1" ht="20.100000000000001" customHeight="1" x14ac:dyDescent="0.25">
      <c r="A16" s="14"/>
      <c r="B16" s="14"/>
      <c r="C16" s="14"/>
      <c r="D16" s="14"/>
      <c r="E16" s="14"/>
      <c r="L16" s="17"/>
      <c r="M16" s="17"/>
    </row>
    <row r="17" spans="1:13" s="1" customFormat="1" ht="20.100000000000001" customHeight="1" x14ac:dyDescent="0.2">
      <c r="A17" s="13" t="s">
        <v>17</v>
      </c>
      <c r="B17" s="13"/>
      <c r="C17" s="18" t="s">
        <v>53</v>
      </c>
      <c r="D17" s="23"/>
      <c r="E17" s="24"/>
      <c r="L17" s="25"/>
      <c r="M17" s="25"/>
    </row>
    <row r="18" spans="1:13" s="1" customFormat="1" ht="20.100000000000001" customHeight="1" x14ac:dyDescent="0.25">
      <c r="A18" s="14"/>
      <c r="B18" s="14"/>
      <c r="C18" s="14"/>
      <c r="D18" s="14"/>
      <c r="E18" s="14"/>
      <c r="L18" s="25"/>
      <c r="M18" s="25"/>
    </row>
    <row r="19" spans="1:13" s="1" customFormat="1" ht="20.100000000000001" customHeight="1" x14ac:dyDescent="0.2">
      <c r="A19" s="13" t="s">
        <v>18</v>
      </c>
      <c r="B19" s="13"/>
      <c r="C19" s="18"/>
      <c r="D19" s="15" t="s">
        <v>19</v>
      </c>
      <c r="E19" s="22"/>
      <c r="L19" s="26"/>
      <c r="M19" s="26"/>
    </row>
    <row r="20" spans="1:13" s="1" customFormat="1" ht="20.100000000000001" customHeight="1" x14ac:dyDescent="0.25">
      <c r="A20" s="14"/>
      <c r="B20" s="14"/>
      <c r="C20" s="14"/>
      <c r="D20" s="14"/>
      <c r="E20" s="14"/>
      <c r="L20" s="26"/>
      <c r="M20" s="26"/>
    </row>
    <row r="21" spans="1:13" s="1" customFormat="1" ht="20.100000000000001" customHeight="1" x14ac:dyDescent="0.2">
      <c r="A21" s="13" t="s">
        <v>20</v>
      </c>
      <c r="B21" s="13"/>
      <c r="C21" s="27"/>
      <c r="D21" s="28"/>
      <c r="E21" s="29"/>
      <c r="L21" s="26"/>
      <c r="M21" s="26"/>
    </row>
    <row r="22" spans="1:13" s="1" customFormat="1" ht="20.100000000000001" customHeight="1" x14ac:dyDescent="0.2">
      <c r="A22" s="30"/>
      <c r="B22" s="31"/>
      <c r="C22" s="30"/>
      <c r="D22" s="30"/>
      <c r="E22" s="30"/>
      <c r="L22" s="32"/>
      <c r="M22" s="32"/>
    </row>
    <row r="23" spans="1:13" s="1" customFormat="1" ht="30" customHeight="1" x14ac:dyDescent="0.2">
      <c r="A23" s="33" t="s">
        <v>21</v>
      </c>
      <c r="B23" s="33" t="s">
        <v>22</v>
      </c>
      <c r="C23" s="33" t="s">
        <v>23</v>
      </c>
      <c r="D23" s="33" t="s">
        <v>24</v>
      </c>
      <c r="E23" s="33" t="s">
        <v>25</v>
      </c>
      <c r="F23" s="60" t="s">
        <v>60</v>
      </c>
      <c r="G23" s="60" t="s">
        <v>61</v>
      </c>
      <c r="L23" s="32"/>
      <c r="M23" s="32"/>
    </row>
    <row r="24" spans="1:13" ht="15.75" x14ac:dyDescent="0.25">
      <c r="A24" s="34" t="s">
        <v>26</v>
      </c>
      <c r="B24" s="35"/>
      <c r="C24" s="36" t="s">
        <v>27</v>
      </c>
      <c r="D24" s="37">
        <v>1</v>
      </c>
      <c r="E24" s="38"/>
      <c r="F24" s="61">
        <v>120.96</v>
      </c>
      <c r="G24" s="62">
        <f>F24*D24</f>
        <v>120.96</v>
      </c>
    </row>
    <row r="25" spans="1:13" ht="18" x14ac:dyDescent="0.25">
      <c r="B25" s="39"/>
      <c r="C25" s="40"/>
      <c r="F25" s="63" t="s">
        <v>62</v>
      </c>
      <c r="G25" s="64">
        <f>SUM(G24:G24)</f>
        <v>120.96</v>
      </c>
    </row>
    <row r="26" spans="1:13" ht="18" x14ac:dyDescent="0.25">
      <c r="B26" s="39"/>
      <c r="C26" s="40"/>
      <c r="F26" s="63" t="s">
        <v>63</v>
      </c>
      <c r="G26" s="65">
        <f>+G25*0.12</f>
        <v>14.515199999999998</v>
      </c>
    </row>
    <row r="27" spans="1:13" ht="18" x14ac:dyDescent="0.25">
      <c r="B27" s="39"/>
      <c r="C27" s="40"/>
      <c r="F27" s="63" t="s">
        <v>64</v>
      </c>
      <c r="G27" s="65">
        <f>+G25+G26</f>
        <v>135.4752</v>
      </c>
    </row>
    <row r="28" spans="1:13" ht="18" x14ac:dyDescent="0.25">
      <c r="B28" s="39"/>
      <c r="C28" s="40"/>
      <c r="F28" s="66"/>
      <c r="G28" s="67"/>
    </row>
    <row r="29" spans="1:13" ht="18" x14ac:dyDescent="0.25">
      <c r="B29" s="39"/>
      <c r="C29" s="40"/>
      <c r="F29" s="66"/>
      <c r="G29" s="67"/>
    </row>
    <row r="30" spans="1:13" ht="15.75" x14ac:dyDescent="0.25">
      <c r="B30" s="41"/>
      <c r="C30" s="42" t="s">
        <v>28</v>
      </c>
    </row>
    <row r="31" spans="1:13" ht="15.75" x14ac:dyDescent="0.25">
      <c r="B31" s="43" t="s">
        <v>29</v>
      </c>
      <c r="C31" s="42" t="s">
        <v>30</v>
      </c>
    </row>
    <row r="32" spans="1:13" ht="15.75" x14ac:dyDescent="0.25">
      <c r="B32" s="44">
        <v>2</v>
      </c>
      <c r="C32" s="45" t="s">
        <v>31</v>
      </c>
    </row>
    <row r="33" spans="2:3" ht="15.75" x14ac:dyDescent="0.25">
      <c r="B33" s="44">
        <v>2</v>
      </c>
      <c r="C33" s="45" t="s">
        <v>32</v>
      </c>
    </row>
    <row r="34" spans="2:3" ht="15.75" x14ac:dyDescent="0.25">
      <c r="B34" s="44">
        <v>1</v>
      </c>
      <c r="C34" s="45" t="s">
        <v>33</v>
      </c>
    </row>
    <row r="35" spans="2:3" ht="15.75" x14ac:dyDescent="0.25">
      <c r="B35" s="44">
        <v>1</v>
      </c>
      <c r="C35" s="45" t="s">
        <v>34</v>
      </c>
    </row>
    <row r="36" spans="2:3" ht="15.75" x14ac:dyDescent="0.25">
      <c r="B36" s="44">
        <v>1</v>
      </c>
      <c r="C36" s="45" t="s">
        <v>35</v>
      </c>
    </row>
    <row r="37" spans="2:3" ht="15.75" x14ac:dyDescent="0.25">
      <c r="B37" s="46">
        <f>SUM(B32:B36)</f>
        <v>7</v>
      </c>
      <c r="C37" s="45"/>
    </row>
    <row r="38" spans="2:3" ht="15.75" x14ac:dyDescent="0.25">
      <c r="B38" s="41"/>
      <c r="C38" s="45"/>
    </row>
    <row r="39" spans="2:3" ht="15.75" x14ac:dyDescent="0.25">
      <c r="B39" s="41">
        <v>1</v>
      </c>
      <c r="C39" s="45" t="s">
        <v>55</v>
      </c>
    </row>
    <row r="40" spans="2:3" ht="15.75" x14ac:dyDescent="0.25">
      <c r="B40" s="41">
        <v>1</v>
      </c>
      <c r="C40" s="45" t="s">
        <v>56</v>
      </c>
    </row>
    <row r="41" spans="2:3" ht="15.75" x14ac:dyDescent="0.25">
      <c r="B41" s="41">
        <v>2</v>
      </c>
      <c r="C41" s="45" t="s">
        <v>57</v>
      </c>
    </row>
    <row r="42" spans="2:3" ht="15.75" x14ac:dyDescent="0.25">
      <c r="B42" s="39"/>
      <c r="C42" s="40"/>
    </row>
    <row r="43" spans="2:3" ht="15.75" x14ac:dyDescent="0.25">
      <c r="B43" s="39"/>
      <c r="C43" s="40"/>
    </row>
    <row r="44" spans="2:3" ht="18" x14ac:dyDescent="0.25">
      <c r="B44" s="47" t="s">
        <v>36</v>
      </c>
      <c r="C44" s="48" t="s">
        <v>37</v>
      </c>
    </row>
    <row r="45" spans="2:3" ht="18" x14ac:dyDescent="0.25">
      <c r="B45" s="49"/>
      <c r="C45" s="48" t="s">
        <v>38</v>
      </c>
    </row>
    <row r="46" spans="2:3" ht="18" x14ac:dyDescent="0.25">
      <c r="B46" s="49"/>
      <c r="C46" s="48" t="s">
        <v>39</v>
      </c>
    </row>
    <row r="47" spans="2:3" ht="18" x14ac:dyDescent="0.25">
      <c r="B47" s="49"/>
      <c r="C47" s="48" t="s">
        <v>40</v>
      </c>
    </row>
    <row r="48" spans="2:3" ht="18" x14ac:dyDescent="0.25">
      <c r="B48" s="49"/>
      <c r="C48" s="48" t="s">
        <v>41</v>
      </c>
    </row>
    <row r="49" spans="1:3" ht="18" x14ac:dyDescent="0.25">
      <c r="B49" s="49"/>
      <c r="C49" s="48"/>
    </row>
    <row r="50" spans="1:3" ht="18" x14ac:dyDescent="0.25">
      <c r="B50" s="50"/>
      <c r="C50" s="51"/>
    </row>
    <row r="51" spans="1:3" ht="18" x14ac:dyDescent="0.25">
      <c r="B51" s="50" t="s">
        <v>11</v>
      </c>
      <c r="C51" s="52" t="s">
        <v>42</v>
      </c>
    </row>
    <row r="52" spans="1:3" ht="18" x14ac:dyDescent="0.25">
      <c r="B52" s="50"/>
      <c r="C52" s="52" t="s">
        <v>43</v>
      </c>
    </row>
    <row r="53" spans="1:3" ht="18" x14ac:dyDescent="0.25">
      <c r="B53" s="50"/>
      <c r="C53" s="52" t="s">
        <v>44</v>
      </c>
    </row>
    <row r="54" spans="1:3" ht="15.75" x14ac:dyDescent="0.25">
      <c r="B54" s="39"/>
      <c r="C54" s="40"/>
    </row>
    <row r="55" spans="1:3" ht="15.75" x14ac:dyDescent="0.25">
      <c r="A55" s="30"/>
      <c r="B55" s="30"/>
      <c r="C55" s="30"/>
    </row>
    <row r="56" spans="1:3" ht="15.75" x14ac:dyDescent="0.25">
      <c r="A56" s="30"/>
      <c r="B56" s="30"/>
      <c r="C56" s="30"/>
    </row>
    <row r="57" spans="1:3" ht="16.5" thickBot="1" x14ac:dyDescent="0.3">
      <c r="A57" s="30"/>
      <c r="B57" s="30" t="s">
        <v>45</v>
      </c>
      <c r="C57" s="53"/>
    </row>
    <row r="58" spans="1:3" ht="15.75" x14ac:dyDescent="0.25">
      <c r="A58" s="30"/>
      <c r="B58" s="30"/>
      <c r="C58" s="54"/>
    </row>
    <row r="59" spans="1:3" ht="15.75" x14ac:dyDescent="0.25">
      <c r="A59" s="30"/>
      <c r="B59" s="30"/>
      <c r="C59" s="54"/>
    </row>
    <row r="60" spans="1:3" ht="15.75" x14ac:dyDescent="0.25">
      <c r="A60" s="30"/>
      <c r="B60" s="30"/>
      <c r="C60" s="54"/>
    </row>
    <row r="61" spans="1:3" ht="16.5" thickBot="1" x14ac:dyDescent="0.3">
      <c r="A61" s="30"/>
      <c r="B61" s="30" t="s">
        <v>46</v>
      </c>
      <c r="C61" s="53"/>
    </row>
    <row r="62" spans="1:3" ht="15.75" x14ac:dyDescent="0.25">
      <c r="A62" s="30"/>
      <c r="B62" s="30"/>
      <c r="C62" s="54"/>
    </row>
    <row r="63" spans="1:3" ht="15.75" x14ac:dyDescent="0.25">
      <c r="A63" s="30"/>
      <c r="B63" s="30"/>
    </row>
    <row r="64" spans="1:3" ht="15.75" x14ac:dyDescent="0.25">
      <c r="A64" s="30"/>
      <c r="B64" s="30"/>
    </row>
    <row r="65" spans="1:3" ht="16.5" thickBot="1" x14ac:dyDescent="0.3">
      <c r="A65" s="30"/>
      <c r="B65" s="30" t="s">
        <v>47</v>
      </c>
      <c r="C65" s="53"/>
    </row>
    <row r="66" spans="1:3" ht="15.75" x14ac:dyDescent="0.25">
      <c r="A66" s="30"/>
      <c r="B66" s="30"/>
      <c r="C66" s="54"/>
    </row>
    <row r="67" spans="1:3" ht="15.75" x14ac:dyDescent="0.25">
      <c r="A67" s="30"/>
      <c r="B67" s="30"/>
      <c r="C67" s="54"/>
    </row>
    <row r="68" spans="1:3" ht="15.75" x14ac:dyDescent="0.25">
      <c r="A68" s="55"/>
      <c r="B68" s="55"/>
      <c r="C68" s="56"/>
    </row>
    <row r="69" spans="1:3" ht="16.5" thickBot="1" x14ac:dyDescent="0.3">
      <c r="A69" s="30"/>
      <c r="B69" s="30" t="s">
        <v>48</v>
      </c>
      <c r="C69" s="53"/>
    </row>
    <row r="70" spans="1:3" ht="15.75" x14ac:dyDescent="0.25">
      <c r="A70" s="30"/>
      <c r="B70" s="30"/>
      <c r="C70" s="30"/>
    </row>
    <row r="71" spans="1:3" ht="15.75" x14ac:dyDescent="0.25">
      <c r="A71" s="30"/>
      <c r="B71" s="30"/>
      <c r="C71" s="30"/>
    </row>
    <row r="72" spans="1:3" ht="15.75" x14ac:dyDescent="0.25">
      <c r="A72" s="30"/>
      <c r="B72" s="30"/>
    </row>
    <row r="73" spans="1:3" ht="16.5" thickBot="1" x14ac:dyDescent="0.3">
      <c r="A73" s="30"/>
      <c r="B73" s="30" t="s">
        <v>49</v>
      </c>
      <c r="C73" s="57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2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E58D-AC84-466C-963B-89B22031703A}">
  <dimension ref="A1:M47"/>
  <sheetViews>
    <sheetView view="pageBreakPreview" zoomScale="60" zoomScaleNormal="100" workbookViewId="0">
      <selection activeCell="D27" sqref="D2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23.7109375" customWidth="1"/>
    <col min="6" max="6" width="12.42578125" bestFit="1" customWidth="1"/>
    <col min="7" max="7" width="16.85546875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70" t="s">
        <v>0</v>
      </c>
      <c r="D2" s="72" t="s">
        <v>1</v>
      </c>
      <c r="E2" s="73"/>
    </row>
    <row r="3" spans="1:13" ht="15.75" thickBot="1" x14ac:dyDescent="0.3">
      <c r="A3" s="6"/>
      <c r="B3" s="7"/>
      <c r="C3" s="71"/>
      <c r="D3" s="8" t="s">
        <v>2</v>
      </c>
      <c r="E3" s="9"/>
    </row>
    <row r="4" spans="1:13" ht="15.75" thickBot="1" x14ac:dyDescent="0.3">
      <c r="A4" s="6"/>
      <c r="B4" s="7"/>
      <c r="C4" s="74" t="s">
        <v>3</v>
      </c>
      <c r="D4" s="76" t="s">
        <v>4</v>
      </c>
      <c r="E4" s="77"/>
    </row>
    <row r="5" spans="1:13" ht="18.75" thickBot="1" x14ac:dyDescent="0.3">
      <c r="A5" s="10"/>
      <c r="B5" s="11"/>
      <c r="C5" s="75"/>
      <c r="D5" s="78" t="s">
        <v>5</v>
      </c>
      <c r="E5" s="79"/>
    </row>
    <row r="6" spans="1:13" s="1" customFormat="1" ht="20.100000000000001" customHeight="1" x14ac:dyDescent="0.25">
      <c r="A6" s="12"/>
      <c r="B6" s="12"/>
      <c r="C6" s="12"/>
      <c r="D6" s="12"/>
      <c r="E6" s="12"/>
    </row>
    <row r="7" spans="1:13" s="1" customFormat="1" ht="20.100000000000001" customHeight="1" x14ac:dyDescent="0.25">
      <c r="A7" s="13" t="s">
        <v>6</v>
      </c>
      <c r="B7" s="13"/>
      <c r="C7" s="21">
        <f ca="1">NOW()</f>
        <v>45176.67227210648</v>
      </c>
      <c r="D7" s="13" t="s">
        <v>7</v>
      </c>
      <c r="E7" s="59" t="s">
        <v>59</v>
      </c>
      <c r="F7" s="12"/>
    </row>
    <row r="8" spans="1:13" s="1" customFormat="1" ht="20.100000000000001" customHeight="1" thickBot="1" x14ac:dyDescent="0.3">
      <c r="A8" s="14"/>
      <c r="B8" s="14"/>
      <c r="C8" s="14"/>
      <c r="D8" s="14"/>
      <c r="E8" s="14"/>
      <c r="F8" s="12"/>
    </row>
    <row r="9" spans="1:13" s="1" customFormat="1" ht="20.100000000000001" customHeight="1" thickBot="1" x14ac:dyDescent="0.3">
      <c r="A9" s="13" t="s">
        <v>8</v>
      </c>
      <c r="B9" s="13"/>
      <c r="C9" s="58" t="s">
        <v>50</v>
      </c>
      <c r="D9" s="15" t="s">
        <v>9</v>
      </c>
      <c r="E9" s="16" t="s">
        <v>51</v>
      </c>
      <c r="F9" s="12"/>
      <c r="L9" s="80"/>
      <c r="M9" s="80"/>
    </row>
    <row r="10" spans="1:13" s="1" customFormat="1" ht="20.100000000000001" customHeight="1" thickBot="1" x14ac:dyDescent="0.3">
      <c r="A10" s="14"/>
      <c r="B10" s="14"/>
      <c r="C10" s="14"/>
      <c r="D10" s="14"/>
      <c r="E10" s="14"/>
      <c r="L10" s="80"/>
      <c r="M10" s="80"/>
    </row>
    <row r="11" spans="1:13" s="1" customFormat="1" ht="20.100000000000001" customHeight="1" thickBot="1" x14ac:dyDescent="0.3">
      <c r="A11" s="68" t="s">
        <v>10</v>
      </c>
      <c r="B11" s="69"/>
      <c r="C11" s="58" t="s">
        <v>50</v>
      </c>
      <c r="D11" s="15" t="s">
        <v>11</v>
      </c>
      <c r="E11" s="19" t="s">
        <v>58</v>
      </c>
      <c r="L11" s="17"/>
      <c r="M11" s="17"/>
    </row>
    <row r="12" spans="1:13" s="1" customFormat="1" ht="20.100000000000001" customHeight="1" x14ac:dyDescent="0.25">
      <c r="A12" s="14"/>
      <c r="B12" s="14"/>
      <c r="C12" s="14"/>
      <c r="D12" s="14"/>
      <c r="E12" s="14"/>
      <c r="L12" s="17"/>
      <c r="M12" s="17"/>
    </row>
    <row r="13" spans="1:13" s="1" customFormat="1" ht="20.100000000000001" customHeight="1" x14ac:dyDescent="0.2">
      <c r="A13" s="13" t="s">
        <v>12</v>
      </c>
      <c r="B13" s="13"/>
      <c r="C13" s="20" t="s">
        <v>52</v>
      </c>
      <c r="D13" s="15" t="s">
        <v>13</v>
      </c>
      <c r="E13" s="18" t="s">
        <v>14</v>
      </c>
      <c r="L13" s="17"/>
      <c r="M13" s="17"/>
    </row>
    <row r="14" spans="1:13" s="1" customFormat="1" ht="20.100000000000001" customHeight="1" x14ac:dyDescent="0.25">
      <c r="A14" s="14"/>
      <c r="B14" s="14"/>
      <c r="C14" s="14"/>
      <c r="D14" s="14"/>
      <c r="E14" s="14"/>
      <c r="L14" s="17"/>
      <c r="M14" s="17"/>
    </row>
    <row r="15" spans="1:13" s="1" customFormat="1" ht="20.100000000000001" customHeight="1" x14ac:dyDescent="0.2">
      <c r="A15" s="13" t="s">
        <v>15</v>
      </c>
      <c r="B15" s="13"/>
      <c r="C15" s="21">
        <v>45177</v>
      </c>
      <c r="D15" s="15" t="s">
        <v>16</v>
      </c>
      <c r="E15" s="22" t="s">
        <v>54</v>
      </c>
      <c r="L15" s="17"/>
      <c r="M15" s="17"/>
    </row>
    <row r="16" spans="1:13" s="1" customFormat="1" ht="20.100000000000001" customHeight="1" x14ac:dyDescent="0.25">
      <c r="A16" s="14"/>
      <c r="B16" s="14"/>
      <c r="C16" s="14"/>
      <c r="D16" s="14"/>
      <c r="E16" s="14"/>
      <c r="L16" s="17"/>
      <c r="M16" s="17"/>
    </row>
    <row r="17" spans="1:13" s="1" customFormat="1" ht="20.100000000000001" customHeight="1" x14ac:dyDescent="0.2">
      <c r="A17" s="13" t="s">
        <v>17</v>
      </c>
      <c r="B17" s="13"/>
      <c r="C17" s="18" t="s">
        <v>53</v>
      </c>
      <c r="D17" s="23"/>
      <c r="E17" s="24"/>
      <c r="L17" s="25"/>
      <c r="M17" s="25"/>
    </row>
    <row r="18" spans="1:13" s="1" customFormat="1" ht="20.100000000000001" customHeight="1" x14ac:dyDescent="0.25">
      <c r="A18" s="14"/>
      <c r="B18" s="14"/>
      <c r="C18" s="14"/>
      <c r="D18" s="14"/>
      <c r="E18" s="14"/>
      <c r="L18" s="25"/>
      <c r="M18" s="25"/>
    </row>
    <row r="19" spans="1:13" s="1" customFormat="1" ht="20.100000000000001" customHeight="1" x14ac:dyDescent="0.2">
      <c r="A19" s="13" t="s">
        <v>18</v>
      </c>
      <c r="B19" s="13"/>
      <c r="C19" s="18"/>
      <c r="D19" s="15" t="s">
        <v>19</v>
      </c>
      <c r="E19" s="22"/>
      <c r="L19" s="26"/>
      <c r="M19" s="26"/>
    </row>
    <row r="20" spans="1:13" s="1" customFormat="1" ht="20.100000000000001" customHeight="1" x14ac:dyDescent="0.25">
      <c r="A20" s="14"/>
      <c r="B20" s="14"/>
      <c r="C20" s="14"/>
      <c r="D20" s="14"/>
      <c r="E20" s="14"/>
      <c r="L20" s="26"/>
      <c r="M20" s="26"/>
    </row>
    <row r="21" spans="1:13" s="1" customFormat="1" ht="20.100000000000001" customHeight="1" x14ac:dyDescent="0.2">
      <c r="A21" s="13" t="s">
        <v>20</v>
      </c>
      <c r="B21" s="13"/>
      <c r="C21" s="27"/>
      <c r="D21" s="28"/>
      <c r="E21" s="29"/>
      <c r="L21" s="26"/>
      <c r="M21" s="26"/>
    </row>
    <row r="22" spans="1:13" s="1" customFormat="1" ht="20.100000000000001" customHeight="1" x14ac:dyDescent="0.2">
      <c r="A22" s="30"/>
      <c r="B22" s="31"/>
      <c r="C22" s="30"/>
      <c r="D22" s="30"/>
      <c r="E22" s="30"/>
      <c r="L22" s="32"/>
      <c r="M22" s="32"/>
    </row>
    <row r="23" spans="1:13" s="1" customFormat="1" ht="30" customHeight="1" x14ac:dyDescent="0.2">
      <c r="A23" s="33" t="s">
        <v>21</v>
      </c>
      <c r="B23" s="33" t="s">
        <v>22</v>
      </c>
      <c r="C23" s="33" t="s">
        <v>23</v>
      </c>
      <c r="D23" s="33" t="s">
        <v>24</v>
      </c>
      <c r="E23" s="33" t="s">
        <v>25</v>
      </c>
      <c r="F23" s="60" t="s">
        <v>60</v>
      </c>
      <c r="G23" s="60" t="s">
        <v>61</v>
      </c>
      <c r="L23" s="32"/>
      <c r="M23" s="32"/>
    </row>
    <row r="24" spans="1:13" ht="15.75" x14ac:dyDescent="0.25">
      <c r="A24" s="81" t="s">
        <v>65</v>
      </c>
      <c r="B24" s="41"/>
      <c r="C24" s="45" t="s">
        <v>66</v>
      </c>
      <c r="D24" s="82">
        <v>1</v>
      </c>
      <c r="E24" s="38"/>
      <c r="F24" s="61">
        <v>120.96</v>
      </c>
      <c r="G24" s="62">
        <f>F24*D24</f>
        <v>120.96</v>
      </c>
    </row>
    <row r="25" spans="1:13" ht="18" x14ac:dyDescent="0.25">
      <c r="B25" s="39"/>
      <c r="C25" s="40"/>
      <c r="F25" s="63" t="s">
        <v>62</v>
      </c>
      <c r="G25" s="64">
        <f>SUM(G24:G24)</f>
        <v>120.96</v>
      </c>
    </row>
    <row r="26" spans="1:13" ht="18" x14ac:dyDescent="0.25">
      <c r="B26" s="39"/>
      <c r="C26" s="40"/>
      <c r="F26" s="63" t="s">
        <v>63</v>
      </c>
      <c r="G26" s="65">
        <f>+G25*0.12</f>
        <v>14.515199999999998</v>
      </c>
    </row>
    <row r="27" spans="1:13" ht="18" x14ac:dyDescent="0.25">
      <c r="B27" s="39"/>
      <c r="C27" s="40"/>
      <c r="F27" s="63" t="s">
        <v>64</v>
      </c>
      <c r="G27" s="65">
        <f>+G25+G26</f>
        <v>135.4752</v>
      </c>
    </row>
    <row r="28" spans="1:13" ht="15.75" x14ac:dyDescent="0.25">
      <c r="B28" s="39"/>
      <c r="C28" s="40"/>
    </row>
    <row r="29" spans="1:13" ht="15.75" x14ac:dyDescent="0.25">
      <c r="A29" s="30"/>
      <c r="B29" s="30"/>
      <c r="C29" s="30"/>
    </row>
    <row r="30" spans="1:13" ht="15.75" x14ac:dyDescent="0.25">
      <c r="A30" s="30"/>
      <c r="B30" s="30"/>
      <c r="C30" s="30"/>
    </row>
    <row r="31" spans="1:13" ht="16.5" thickBot="1" x14ac:dyDescent="0.3">
      <c r="A31" s="30"/>
      <c r="B31" s="30" t="s">
        <v>45</v>
      </c>
      <c r="C31" s="53"/>
    </row>
    <row r="32" spans="1:13" ht="15.75" x14ac:dyDescent="0.25">
      <c r="A32" s="30"/>
      <c r="B32" s="30"/>
      <c r="C32" s="54"/>
    </row>
    <row r="33" spans="1:3" ht="15.75" x14ac:dyDescent="0.25">
      <c r="A33" s="30"/>
      <c r="B33" s="30"/>
      <c r="C33" s="54"/>
    </row>
    <row r="34" spans="1:3" ht="15.75" x14ac:dyDescent="0.25">
      <c r="A34" s="30"/>
      <c r="B34" s="30"/>
      <c r="C34" s="54"/>
    </row>
    <row r="35" spans="1:3" ht="16.5" thickBot="1" x14ac:dyDescent="0.3">
      <c r="A35" s="30"/>
      <c r="B35" s="30" t="s">
        <v>46</v>
      </c>
      <c r="C35" s="53"/>
    </row>
    <row r="36" spans="1:3" ht="15.75" x14ac:dyDescent="0.25">
      <c r="A36" s="30"/>
      <c r="B36" s="30"/>
      <c r="C36" s="54"/>
    </row>
    <row r="37" spans="1:3" ht="15.75" x14ac:dyDescent="0.25">
      <c r="A37" s="30"/>
      <c r="B37" s="30"/>
    </row>
    <row r="38" spans="1:3" ht="15.75" x14ac:dyDescent="0.25">
      <c r="A38" s="30"/>
      <c r="B38" s="30"/>
    </row>
    <row r="39" spans="1:3" ht="16.5" thickBot="1" x14ac:dyDescent="0.3">
      <c r="A39" s="30"/>
      <c r="B39" s="30" t="s">
        <v>47</v>
      </c>
      <c r="C39" s="53"/>
    </row>
    <row r="40" spans="1:3" ht="15.75" x14ac:dyDescent="0.25">
      <c r="A40" s="30"/>
      <c r="B40" s="30"/>
      <c r="C40" s="54"/>
    </row>
    <row r="41" spans="1:3" ht="15.75" x14ac:dyDescent="0.25">
      <c r="A41" s="30"/>
      <c r="B41" s="30"/>
      <c r="C41" s="54"/>
    </row>
    <row r="42" spans="1:3" ht="15.75" x14ac:dyDescent="0.25">
      <c r="A42" s="55"/>
      <c r="B42" s="55"/>
      <c r="C42" s="56"/>
    </row>
    <row r="43" spans="1:3" ht="16.5" thickBot="1" x14ac:dyDescent="0.3">
      <c r="A43" s="30"/>
      <c r="B43" s="30" t="s">
        <v>48</v>
      </c>
      <c r="C43" s="53"/>
    </row>
    <row r="44" spans="1:3" ht="15.75" x14ac:dyDescent="0.25">
      <c r="A44" s="30"/>
      <c r="B44" s="30"/>
      <c r="C44" s="30"/>
    </row>
    <row r="45" spans="1:3" ht="15.75" x14ac:dyDescent="0.25">
      <c r="A45" s="30"/>
      <c r="B45" s="30"/>
      <c r="C45" s="30"/>
    </row>
    <row r="46" spans="1:3" ht="15.75" x14ac:dyDescent="0.25">
      <c r="A46" s="30"/>
      <c r="B46" s="30"/>
    </row>
    <row r="47" spans="1:3" ht="16.5" thickBot="1" x14ac:dyDescent="0.3">
      <c r="A47" s="30"/>
      <c r="B47" s="30" t="s">
        <v>49</v>
      </c>
      <c r="C47" s="57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2023-09-07T21:08:12Z</cp:lastPrinted>
  <dcterms:created xsi:type="dcterms:W3CDTF">2023-09-07T13:57:19Z</dcterms:created>
  <dcterms:modified xsi:type="dcterms:W3CDTF">2023-09-07T21:08:15Z</dcterms:modified>
</cp:coreProperties>
</file>