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009CA9E4-C851-45F9-9096-9820F0DF4C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Hoja1!$A$2:$G$60</definedName>
    <definedName name="_xlnm.Print_Area" localSheetId="1">Hoja2!$A$1:$H$42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C7" i="2"/>
  <c r="G25" i="1"/>
  <c r="H26" i="2" l="1"/>
  <c r="H27" i="2" s="1"/>
  <c r="G24" i="1"/>
  <c r="G26" i="1" l="1"/>
  <c r="G27" i="1" s="1"/>
  <c r="G2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04E9604-F36A-4EE6-ACF9-17C611AE0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8E1E783-669F-42A7-93FD-3FB72CFE828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<sst xmlns="http://schemas.openxmlformats.org/spreadsheetml/2006/main" count="107" uniqueCount="63">
  <si>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</si>
  <si>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</si>
  <si>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</si>
  <si>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</si>
  <si>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</si>
  <si>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</si>
  <si>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</si>
  <si>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</si>
  <si>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</si>
  <si>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</si>
  <si>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</si>
  <si>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</si>
  <si>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</si>
  <si>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</si>
  <si>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</si>
  <si>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</si>
  <si>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</si>
  <si>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</si>
  <si>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</si>
  <si>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</si>
  <si>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</si>
  <si>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</si>
  <si>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</si>
  <si>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</si>
  <si>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</si>
  <si>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</si>
  <si>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</si>
  <si>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</si>
  <si>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</si>
  <si>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</si>
  <si>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</si>
  <si>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</si>
  <si>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</si>
  <si>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</si>
  <si>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</si>
  <si>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</si>
  <si>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</si>
  <si>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</si>
  <si>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</si>
  <si>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</si>
  <si>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</si>
  <si>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</si>
  <si>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</si>
  <si>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CURETA</t>
  </si>
  <si>
    <t xml:space="preserve">DR. LUZURIAGA </t>
  </si>
  <si>
    <t>10:00AM</t>
  </si>
  <si>
    <t>S6099</t>
  </si>
  <si>
    <t>EQUIPO DE RETIRO (PLACAS,TORNILLOS,CLAVOS) 52 PIEZAS</t>
  </si>
  <si>
    <t>SEPARADORES MINIHOMMAN</t>
  </si>
  <si>
    <t xml:space="preserve">GUBIA </t>
  </si>
  <si>
    <t>DESPERIO</t>
  </si>
  <si>
    <t>SOPORTE E EN T #1</t>
  </si>
  <si>
    <t xml:space="preserve">BATERIAS GRIS #13 Y #14 </t>
  </si>
  <si>
    <t>PERFORADOR NEGRO # 2</t>
  </si>
  <si>
    <t>S60100</t>
  </si>
  <si>
    <t>EQUIPO DE RETIRO DE CLAVOS INTRAMEDULARES</t>
  </si>
  <si>
    <t>INSTRUMENTAL ACCESORIO EQ.#1</t>
  </si>
  <si>
    <t xml:space="preserve">PLAYO </t>
  </si>
  <si>
    <t>INSTRUMENTAL RMO PLACAS/TORNILLOS # 1</t>
  </si>
  <si>
    <t>SEPARADORES SEN MILLER</t>
  </si>
  <si>
    <t>359050</t>
  </si>
  <si>
    <t>MATRIZ OSEA DESMINERALIZADA 5CC</t>
  </si>
  <si>
    <t>B220309-712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</si>
</sst>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</numFmts>
  <fonts count="2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1" fillId="0" borderId="16" xfId="0" applyFont="1" applyBorder="1" applyAlignment="1">
      <alignment horizontal="left" vertical="top"/>
    </xf>
    <xf numFmtId="170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2" xfId="0" applyFont="1" applyBorder="1" applyAlignment="1">
      <alignment horizontal="left" vertical="top"/>
    </xf>
    <xf numFmtId="2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</cellXfs>
  <cellStyles count="14">
    <cellStyle name="Moneda" xfId="3" builtinId="4"/>
    <cellStyle name="Moneda [0] 2" xfId="4" xr:uid="{3536312A-66AB-48E1-B7E9-30F206CC6EE0}"/>
    <cellStyle name="Moneda [0] 3" xfId="8" xr:uid="{308115D5-9B74-4CE9-B5E8-319CBB821DE6}"/>
    <cellStyle name="Moneda 2" xfId="6" xr:uid="{E6C4BE99-BDCB-4BC5-8899-68AFCD3C8E37}"/>
    <cellStyle name="Moneda 2 2" xfId="7" xr:uid="{F2C4C0F0-F0B5-4697-848C-C3BEAC31BBFC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3" xfId="9" xr:uid="{978CB9C1-48EC-4AB2-91F0-7BA19F12FFCA}"/>
    <cellStyle name="Moneda 5" xfId="10" xr:uid="{09AD62DA-40B3-46C3-AC59-04C1FA7CA5D7}"/>
    <cellStyle name="Normal" xfId="0" builtinId="0"/>
    <cellStyle name="Normal 2" xfId="1" xr:uid="{00000000-0005-0000-0000-000002000000}"/>
    <cellStyle name="Normal 3" xfId="5" xr:uid="{15D46B6A-AA2A-4660-81ED-F18C3C5B4218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86" t="s">
        <v>25</v>
      </c>
      <c r="D2" s="82" t="s">
        <v>24</v>
      </c>
      <c r="E2" s="8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87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84" t="s">
        <v>26</v>
      </c>
      <c r="D4" s="88" t="s">
        <v>28</v>
      </c>
      <c r="E4" s="89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85"/>
      <c r="D5" s="90" t="s">
        <v>29</v>
      </c>
      <c r="E5" s="91"/>
      <c r="F5" s="4"/>
      <c r="G5" s="4"/>
      <c r="H5" s="4"/>
      <c r="I5" s="4"/>
      <c r="J5" s="4"/>
      <c r="K5" s="4"/>
      <c r="L5" s="81"/>
      <c r="M5" s="81"/>
      <c r="N5" s="6"/>
    </row>
    <row r="6" spans="1:14" ht="20.100000000000001" customHeight="1">
      <c r="A6" s="7"/>
      <c r="B6" s="7"/>
      <c r="C6" s="7"/>
      <c r="D6" s="7"/>
      <c r="E6" s="7"/>
      <c r="L6" s="81"/>
      <c r="M6" s="81"/>
    </row>
    <row r="7" spans="1:14" ht="20.100000000000001" customHeight="1">
      <c r="A7" s="8" t="s">
        <v>0</v>
      </c>
      <c r="B7" s="8"/>
      <c r="C7" s="40">
        <f ca="1">NOW()</f>
        <v>45209.898831597224</v>
      </c>
      <c r="D7" s="8" t="s">
        <v>1</v>
      </c>
      <c r="E7" s="63">
        <v>20230901463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9" t="s">
        <v>22</v>
      </c>
      <c r="B11" s="80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31.5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8.5" customHeight="1">
      <c r="A15" s="8" t="s">
        <v>6</v>
      </c>
      <c r="B15" s="8"/>
      <c r="C15" s="9">
        <v>45210</v>
      </c>
      <c r="D15" s="12" t="s">
        <v>7</v>
      </c>
      <c r="E15" s="14" t="s">
        <v>45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44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35.25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62" t="s">
        <v>14</v>
      </c>
      <c r="F23" s="41" t="s">
        <v>35</v>
      </c>
      <c r="G23" s="41" t="s">
        <v>36</v>
      </c>
      <c r="L23" s="17"/>
      <c r="M23" s="17"/>
    </row>
    <row r="24" spans="1:13" ht="20.100000000000001" customHeight="1">
      <c r="A24" s="64" t="s">
        <v>46</v>
      </c>
      <c r="B24" s="65"/>
      <c r="C24" s="66" t="s">
        <v>47</v>
      </c>
      <c r="D24" s="74">
        <v>1</v>
      </c>
      <c r="E24" s="67"/>
      <c r="F24" s="68">
        <v>420</v>
      </c>
      <c r="G24" s="43">
        <f>F24*D24</f>
        <v>420</v>
      </c>
      <c r="L24" s="17"/>
      <c r="M24" s="17"/>
    </row>
    <row r="25" spans="1:13" ht="20.100000000000001" customHeight="1">
      <c r="A25" s="69" t="s">
        <v>54</v>
      </c>
      <c r="B25" s="71"/>
      <c r="C25" s="76" t="s">
        <v>55</v>
      </c>
      <c r="D25" s="74">
        <v>1</v>
      </c>
      <c r="E25" s="67"/>
      <c r="F25" s="68">
        <v>420</v>
      </c>
      <c r="G25" s="43">
        <f t="shared" ref="G25" si="0">F25*D25</f>
        <v>420</v>
      </c>
      <c r="L25" s="17"/>
      <c r="M25" s="17"/>
    </row>
    <row r="26" spans="1:13" ht="20.100000000000001" customHeight="1">
      <c r="B26" s="24"/>
      <c r="C26" s="24"/>
      <c r="F26" s="46" t="s">
        <v>37</v>
      </c>
      <c r="G26" s="47">
        <f>SUM(G24:G25)</f>
        <v>840</v>
      </c>
    </row>
    <row r="27" spans="1:13" ht="20.100000000000001" customHeight="1">
      <c r="B27" s="24"/>
      <c r="C27" s="24"/>
      <c r="F27" s="46" t="s">
        <v>38</v>
      </c>
      <c r="G27" s="48">
        <f>+G26*0.12</f>
        <v>100.8</v>
      </c>
    </row>
    <row r="28" spans="1:13" ht="20.100000000000001" customHeight="1">
      <c r="B28" s="24"/>
      <c r="C28" s="24"/>
      <c r="F28" s="46" t="s">
        <v>39</v>
      </c>
      <c r="G28" s="48">
        <f>+G26+G27</f>
        <v>940.8</v>
      </c>
    </row>
    <row r="29" spans="1:13" ht="20.100000000000001" customHeight="1">
      <c r="B29" s="24"/>
      <c r="C29" s="24"/>
      <c r="F29" s="44"/>
      <c r="G29" s="45"/>
    </row>
    <row r="30" spans="1:13" ht="20.100000000000001" customHeight="1">
      <c r="B30" s="71"/>
      <c r="C30" s="75" t="s">
        <v>58</v>
      </c>
      <c r="F30" s="44"/>
      <c r="G30" s="45"/>
    </row>
    <row r="31" spans="1:13" ht="20.100000000000001" customHeight="1">
      <c r="B31" s="78" t="s">
        <v>40</v>
      </c>
      <c r="C31" s="75" t="s">
        <v>42</v>
      </c>
      <c r="F31" s="44"/>
      <c r="G31" s="45"/>
    </row>
    <row r="32" spans="1:13" ht="20.100000000000001" customHeight="1">
      <c r="B32" s="69">
        <v>2</v>
      </c>
      <c r="C32" s="76" t="s">
        <v>59</v>
      </c>
      <c r="F32" s="44"/>
      <c r="G32" s="45"/>
    </row>
    <row r="33" spans="1:7" ht="20.100000000000001" customHeight="1">
      <c r="B33" s="69">
        <v>2</v>
      </c>
      <c r="C33" s="76" t="s">
        <v>48</v>
      </c>
      <c r="F33" s="44"/>
      <c r="G33" s="45"/>
    </row>
    <row r="34" spans="1:7" ht="20.100000000000001" customHeight="1">
      <c r="B34" s="69">
        <v>1</v>
      </c>
      <c r="C34" s="76" t="s">
        <v>49</v>
      </c>
      <c r="F34" s="44"/>
      <c r="G34" s="45"/>
    </row>
    <row r="35" spans="1:7" ht="20.100000000000001" customHeight="1">
      <c r="B35" s="69">
        <v>1</v>
      </c>
      <c r="C35" s="76" t="s">
        <v>50</v>
      </c>
      <c r="F35" s="44"/>
      <c r="G35" s="45"/>
    </row>
    <row r="36" spans="1:7" ht="20.100000000000001" customHeight="1">
      <c r="B36" s="69">
        <v>1</v>
      </c>
      <c r="C36" s="76" t="s">
        <v>43</v>
      </c>
      <c r="F36" s="44"/>
      <c r="G36" s="45"/>
    </row>
    <row r="37" spans="1:7" ht="20.100000000000001" customHeight="1">
      <c r="B37" s="77">
        <v>7</v>
      </c>
      <c r="C37" s="76"/>
      <c r="F37" s="44"/>
      <c r="G37" s="45"/>
    </row>
    <row r="38" spans="1:7" ht="20.100000000000001" customHeight="1">
      <c r="B38" s="71"/>
      <c r="C38" s="76"/>
      <c r="F38" s="44"/>
      <c r="G38" s="45"/>
    </row>
    <row r="39" spans="1:7" ht="20.100000000000001" customHeight="1">
      <c r="B39" s="71"/>
      <c r="C39" s="75" t="s">
        <v>56</v>
      </c>
      <c r="F39" s="44"/>
      <c r="G39" s="45"/>
    </row>
    <row r="40" spans="1:7" ht="20.100000000000001" customHeight="1">
      <c r="B40" s="71">
        <v>1</v>
      </c>
      <c r="C40" s="76" t="s">
        <v>57</v>
      </c>
      <c r="F40" s="44"/>
      <c r="G40" s="45"/>
    </row>
    <row r="41" spans="1:7" ht="20.100000000000001" customHeight="1">
      <c r="B41" s="71"/>
      <c r="C41" s="76"/>
      <c r="F41" s="44"/>
      <c r="G41" s="45"/>
    </row>
    <row r="42" spans="1:7" ht="20.100000000000001" customHeight="1">
      <c r="B42" s="71">
        <v>1</v>
      </c>
      <c r="C42" s="76" t="s">
        <v>53</v>
      </c>
      <c r="F42" s="44"/>
      <c r="G42" s="45"/>
    </row>
    <row r="43" spans="1:7" ht="20.100000000000001" customHeight="1">
      <c r="B43" s="71">
        <v>2</v>
      </c>
      <c r="C43" s="76" t="s">
        <v>52</v>
      </c>
      <c r="F43" s="44"/>
      <c r="G43" s="45"/>
    </row>
    <row r="44" spans="1:7" ht="20.100000000000001" customHeight="1">
      <c r="A44" s="25"/>
      <c r="B44" s="49">
        <v>1</v>
      </c>
      <c r="C44" s="70" t="s">
        <v>51</v>
      </c>
      <c r="F44" s="44"/>
      <c r="G44" s="45"/>
    </row>
    <row r="45" spans="1:7" ht="20.100000000000001" customHeight="1">
      <c r="A45" s="25"/>
      <c r="B45" s="72"/>
      <c r="C45" s="17"/>
      <c r="F45" s="44"/>
      <c r="G45" s="45"/>
    </row>
    <row r="46" spans="1:7" ht="20.100000000000001" customHeight="1">
      <c r="A46" s="25"/>
      <c r="B46" s="72"/>
      <c r="C46" s="17"/>
      <c r="F46" s="44"/>
      <c r="G46" s="45"/>
    </row>
    <row r="47" spans="1:7" ht="20.100000000000001" customHeight="1">
      <c r="A47" s="25"/>
      <c r="B47" s="72"/>
      <c r="C47" s="17"/>
      <c r="F47" s="44"/>
      <c r="G47" s="45"/>
    </row>
    <row r="48" spans="1:7" ht="20.100000000000001" customHeight="1" thickBot="1">
      <c r="A48" s="25" t="s">
        <v>15</v>
      </c>
      <c r="B48" s="72"/>
      <c r="C48" s="73"/>
      <c r="F48" s="44"/>
      <c r="G48" s="45"/>
    </row>
    <row r="49" spans="1:7" ht="20.100000000000001" customHeight="1">
      <c r="A49" s="25"/>
      <c r="B49" s="72"/>
      <c r="C49" s="17"/>
      <c r="F49" s="44"/>
      <c r="G49" s="45"/>
    </row>
    <row r="50" spans="1:7" ht="20.100000000000001" customHeight="1">
      <c r="A50" s="25"/>
      <c r="B50" s="24"/>
      <c r="C50" s="24"/>
      <c r="F50" s="44"/>
      <c r="G50" s="45"/>
    </row>
    <row r="51" spans="1:7" ht="20.100000000000001" customHeight="1" thickBot="1">
      <c r="A51" s="25" t="s">
        <v>16</v>
      </c>
      <c r="B51" s="24"/>
      <c r="C51" s="26"/>
      <c r="F51" s="44"/>
      <c r="G51" s="45"/>
    </row>
    <row r="52" spans="1:7" ht="20.100000000000001" customHeight="1">
      <c r="A52" s="25"/>
      <c r="B52" s="24"/>
      <c r="C52" s="24"/>
      <c r="F52" s="44"/>
      <c r="G52" s="45"/>
    </row>
    <row r="53" spans="1:7" ht="20.100000000000001" customHeight="1">
      <c r="A53" s="25"/>
    </row>
    <row r="54" spans="1:7" ht="20.100000000000001" customHeight="1" thickBot="1">
      <c r="A54" s="25" t="s">
        <v>17</v>
      </c>
      <c r="C54" s="28"/>
    </row>
    <row r="55" spans="1:7" ht="20.100000000000001" customHeight="1">
      <c r="A55" s="25"/>
    </row>
    <row r="56" spans="1:7" ht="20.100000000000001" customHeight="1">
      <c r="A56" s="25"/>
    </row>
    <row r="57" spans="1:7" ht="20.100000000000001" customHeight="1" thickBot="1">
      <c r="A57" s="25" t="s">
        <v>18</v>
      </c>
      <c r="C57" s="28"/>
    </row>
    <row r="58" spans="1:7" ht="20.100000000000001" customHeight="1">
      <c r="A58" s="25"/>
    </row>
    <row r="59" spans="1:7" ht="20.100000000000001" customHeight="1">
      <c r="A59" s="25"/>
    </row>
    <row r="60" spans="1:7" ht="20.100000000000001" customHeight="1" thickBot="1">
      <c r="A60" s="25" t="s">
        <v>19</v>
      </c>
      <c r="C60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topLeftCell="A4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86" t="s">
        <v>25</v>
      </c>
      <c r="D2" s="82" t="s">
        <v>24</v>
      </c>
      <c r="E2" s="83"/>
      <c r="F2" s="55"/>
      <c r="G2" s="1"/>
      <c r="H2" s="1"/>
      <c r="I2" s="1"/>
      <c r="J2" s="1"/>
      <c r="K2" s="2"/>
      <c r="L2" s="3"/>
    </row>
    <row r="3" spans="1:15" customFormat="1" ht="20.100000000000001" customHeight="1" thickBot="1">
      <c r="A3" s="36"/>
      <c r="B3" s="37"/>
      <c r="C3" s="87"/>
      <c r="D3" s="38" t="s">
        <v>27</v>
      </c>
      <c r="E3" s="39"/>
      <c r="F3" s="54"/>
      <c r="G3" s="1"/>
      <c r="H3" s="1"/>
      <c r="I3" s="1"/>
      <c r="J3" s="1"/>
      <c r="K3" s="2"/>
      <c r="L3" s="3"/>
    </row>
    <row r="4" spans="1:15" customFormat="1" ht="20.100000000000001" customHeight="1" thickBot="1">
      <c r="A4" s="36"/>
      <c r="B4" s="37"/>
      <c r="C4" s="84" t="s">
        <v>26</v>
      </c>
      <c r="D4" s="88" t="s">
        <v>28</v>
      </c>
      <c r="E4" s="89"/>
      <c r="F4" s="53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85"/>
      <c r="D5" s="90" t="s">
        <v>29</v>
      </c>
      <c r="E5" s="91"/>
      <c r="F5" s="53"/>
      <c r="G5" s="4"/>
      <c r="H5" s="4"/>
      <c r="I5" s="4"/>
      <c r="J5" s="4"/>
      <c r="K5" s="4"/>
      <c r="L5" s="4"/>
      <c r="M5" s="81"/>
      <c r="N5" s="81"/>
      <c r="O5" s="6"/>
    </row>
    <row r="6" spans="1:15" ht="20.100000000000001" customHeight="1">
      <c r="A6" s="7"/>
      <c r="B6" s="7"/>
      <c r="C6" s="7"/>
      <c r="D6" s="7"/>
      <c r="E6" s="7"/>
      <c r="F6" s="7"/>
      <c r="M6" s="81"/>
      <c r="N6" s="81"/>
    </row>
    <row r="7" spans="1:15" ht="20.100000000000001" customHeight="1">
      <c r="A7" s="8" t="s">
        <v>0</v>
      </c>
      <c r="B7" s="8"/>
      <c r="C7" s="40">
        <f ca="1">NOW()</f>
        <v>45209.898831597224</v>
      </c>
      <c r="D7" s="8" t="s">
        <v>1</v>
      </c>
      <c r="E7" s="63">
        <v>20230901463</v>
      </c>
      <c r="F7" s="56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57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79" t="s">
        <v>22</v>
      </c>
      <c r="B11" s="80"/>
      <c r="C11" s="11" t="s">
        <v>32</v>
      </c>
      <c r="D11" s="12" t="s">
        <v>23</v>
      </c>
      <c r="E11" s="35" t="s">
        <v>31</v>
      </c>
      <c r="F11" s="58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45210</v>
      </c>
      <c r="D15" s="12" t="s">
        <v>7</v>
      </c>
      <c r="E15" s="14" t="s">
        <v>45</v>
      </c>
      <c r="F15" s="59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44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59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0" t="s">
        <v>41</v>
      </c>
      <c r="G23" s="41" t="s">
        <v>35</v>
      </c>
      <c r="H23" s="41" t="s">
        <v>36</v>
      </c>
      <c r="M23" s="17"/>
      <c r="N23" s="17"/>
    </row>
    <row r="24" spans="1:14" ht="20.100000000000001" customHeight="1">
      <c r="A24" s="92" t="s">
        <v>60</v>
      </c>
      <c r="B24" s="49" t="s">
        <v>62</v>
      </c>
      <c r="C24" s="93" t="s">
        <v>61</v>
      </c>
      <c r="D24" s="49">
        <v>1</v>
      </c>
      <c r="E24" s="61"/>
      <c r="F24" s="61">
        <v>46230</v>
      </c>
      <c r="G24" s="42">
        <v>1875</v>
      </c>
      <c r="H24" s="43">
        <f t="shared" ref="H24" si="0">D24*G24</f>
        <v>1875</v>
      </c>
      <c r="M24" s="17"/>
      <c r="N24" s="17"/>
    </row>
    <row r="25" spans="1:14" ht="20.100000000000001" customHeight="1">
      <c r="B25" s="24"/>
      <c r="C25" s="24"/>
      <c r="G25" s="46" t="s">
        <v>37</v>
      </c>
      <c r="H25" s="47">
        <f>SUM(H24:H24)</f>
        <v>1875</v>
      </c>
    </row>
    <row r="26" spans="1:14" ht="20.100000000000001" customHeight="1">
      <c r="B26" s="24"/>
      <c r="C26" s="24"/>
      <c r="G26" s="46" t="s">
        <v>38</v>
      </c>
      <c r="H26" s="48">
        <f>+H25*0.12</f>
        <v>225</v>
      </c>
    </row>
    <row r="27" spans="1:14" ht="20.100000000000001" customHeight="1">
      <c r="B27" s="24"/>
      <c r="C27" s="24"/>
      <c r="G27" s="46" t="s">
        <v>39</v>
      </c>
      <c r="H27" s="48">
        <f>+H25+H26</f>
        <v>2100</v>
      </c>
    </row>
    <row r="28" spans="1:14" ht="20.100000000000001" customHeight="1">
      <c r="B28" s="51"/>
      <c r="C28" s="52"/>
      <c r="G28" s="44"/>
      <c r="H28" s="45"/>
    </row>
    <row r="29" spans="1:14" ht="20.100000000000001" customHeight="1">
      <c r="B29" s="20"/>
      <c r="C29" s="50"/>
      <c r="G29" s="44"/>
      <c r="H29" s="45"/>
    </row>
    <row r="30" spans="1:14" ht="20.100000000000001" customHeight="1" thickBot="1">
      <c r="A30" s="25" t="s">
        <v>15</v>
      </c>
      <c r="B30" s="24"/>
      <c r="C30" s="26"/>
      <c r="G30" s="44"/>
      <c r="H30" s="45"/>
    </row>
    <row r="31" spans="1:14" ht="20.100000000000001" customHeight="1">
      <c r="A31" s="25"/>
      <c r="B31" s="24"/>
      <c r="C31" s="24"/>
      <c r="G31" s="44"/>
      <c r="H31" s="45"/>
    </row>
    <row r="32" spans="1:14" ht="20.100000000000001" customHeight="1">
      <c r="A32" s="25"/>
      <c r="B32" s="24"/>
      <c r="C32" s="24"/>
      <c r="G32" s="44"/>
      <c r="H32" s="45"/>
    </row>
    <row r="33" spans="1:8" ht="20.100000000000001" customHeight="1" thickBot="1">
      <c r="A33" s="25" t="s">
        <v>16</v>
      </c>
      <c r="B33" s="24"/>
      <c r="C33" s="26"/>
      <c r="G33" s="44"/>
      <c r="H33" s="45"/>
    </row>
    <row r="34" spans="1:8" ht="20.100000000000001" customHeight="1">
      <c r="A34" s="25"/>
      <c r="B34" s="24"/>
      <c r="C34" s="24"/>
      <c r="G34" s="44"/>
      <c r="H34" s="45"/>
    </row>
    <row r="35" spans="1:8" ht="20.100000000000001" customHeight="1">
      <c r="A35" s="25"/>
    </row>
    <row r="36" spans="1:8" ht="20.100000000000001" customHeight="1" thickBot="1">
      <c r="A36" s="25" t="s">
        <v>17</v>
      </c>
      <c r="C36" s="28"/>
    </row>
    <row r="37" spans="1:8" ht="20.100000000000001" customHeight="1">
      <c r="A37" s="25"/>
    </row>
    <row r="38" spans="1:8" ht="20.100000000000001" customHeight="1">
      <c r="A38" s="25"/>
    </row>
    <row r="39" spans="1:8" ht="20.100000000000001" customHeight="1" thickBot="1">
      <c r="A39" s="25" t="s">
        <v>18</v>
      </c>
      <c r="C39" s="28"/>
    </row>
    <row r="40" spans="1:8" ht="20.100000000000001" customHeight="1">
      <c r="A40" s="25"/>
    </row>
    <row r="41" spans="1:8" ht="20.100000000000001" customHeight="1">
      <c r="A41" s="25"/>
    </row>
    <row r="42" spans="1:8" ht="20.100000000000001" customHeight="1" thickBot="1">
      <c r="A42" s="25" t="s">
        <v>19</v>
      </c>
      <c r="C42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2023-10-11T02:34:28Z</cp:lastPrinted>
  <dcterms:created xsi:type="dcterms:W3CDTF">2023-01-26T13:28:36Z</dcterms:created>
  <dcterms:modified xsi:type="dcterms:W3CDTF">2023-10-11T02:42:01Z</dcterms:modified>
</cp:coreProperties>
</file>