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6EFD5163-7069-4A57-BCC7-41DAC05128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Hoja1!$A$2:$G$62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C7" i="2"/>
  <c r="H26" i="2" l="1"/>
  <c r="H27" i="2" s="1"/>
  <c r="G24" i="1"/>
  <c r="G25" i="1" l="1"/>
  <c r="G26" i="1" s="1"/>
  <c r="G2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4E9604-F36A-4EE6-ACF9-17C611AE0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8E1E783-669F-42A7-93FD-3FB72CFE82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<sst xmlns="http://schemas.openxmlformats.org/spreadsheetml/2006/main" count="103" uniqueCount="61">
  <si>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</si>
  <si>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</si>
  <si>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</si>
  <si>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</si>
  <si>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</si>
  <si>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</si>
  <si>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</si>
  <si>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</si>
  <si>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</si>
  <si>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</si>
  <si>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</si>
  <si>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</si>
  <si>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</si>
  <si>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</si>
  <si>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</si>
  <si>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</si>
  <si>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</si>
  <si>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</si>
  <si>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</si>
  <si>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</si>
  <si>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</si>
  <si>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</si>
  <si>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</si>
  <si>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</si>
  <si>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</si>
  <si>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</si>
  <si>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</si>
  <si>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</si>
  <si>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</si>
  <si>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</si>
  <si>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</si>
  <si>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</si>
  <si>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</si>
  <si>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</si>
  <si>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</si>
  <si>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</si>
  <si>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</si>
  <si>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</si>
  <si>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</si>
  <si>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</si>
  <si>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</si>
  <si>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</si>
  <si>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</si>
  <si>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CURETA</t>
  </si>
  <si>
    <t xml:space="preserve">DR. LUZURIAGA </t>
  </si>
  <si>
    <t>10:00AM</t>
  </si>
  <si>
    <t>S6099</t>
  </si>
  <si>
    <t>359050</t>
  </si>
  <si>
    <t>MATRIZ OSEA DESMINERALIZADA 5CC</t>
  </si>
  <si>
    <t>B220309-712</t>
  </si>
  <si>
    <t>EQUIPO DE RETIRO (PLACAS,TORNILLOS,CLAVOS) 49 PIEZAS</t>
  </si>
  <si>
    <t>12:00MD</t>
  </si>
  <si>
    <t xml:space="preserve">DR. MONATNERO </t>
  </si>
  <si>
    <t>INSTRUMENTAL ACCESORIO RMO #2</t>
  </si>
  <si>
    <t xml:space="preserve">RETRACTORES </t>
  </si>
  <si>
    <t>SEPARADORES MINIHOMMAN</t>
  </si>
  <si>
    <t>SEPARADORES HOMMAN MEDIANOS</t>
  </si>
  <si>
    <t xml:space="preserve">GUBIA </t>
  </si>
  <si>
    <t>DESPERIO</t>
  </si>
  <si>
    <t xml:space="preserve">PERFORADOR GRIS CANULADO </t>
  </si>
  <si>
    <t>BATERIAS GRIS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</si>
</sst>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_-&quot;$&quot;\ * #,##0.00_-;\-&quot;$&quot;\ * #,##0.00_-;_-&quot;$&quot;\ * &quot;-&quot;??_-;_-@_-"/>
    <numFmt numFmtId="175" formatCode="_-* #,##0.00\ &quot;€&quot;_-;\-* #,##0.00\ &quot;€&quot;_-;_-* &quot;-&quot;??\ &quot;€&quot;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5" fillId="0" borderId="0"/>
    <xf numFmtId="0" fontId="3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1" fillId="0" borderId="16" xfId="0" applyFont="1" applyBorder="1" applyAlignment="1">
      <alignment horizontal="left" vertical="top"/>
    </xf>
    <xf numFmtId="170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37">
    <cellStyle name="Moneda" xfId="3" builtinId="4"/>
    <cellStyle name="Moneda [0] 2" xfId="4" xr:uid="{3536312A-66AB-48E1-B7E9-30F206CC6EE0}"/>
    <cellStyle name="Moneda [0] 2 2" xfId="23" xr:uid="{929582DF-99C8-4105-94D9-02B876287840}"/>
    <cellStyle name="Moneda [0] 2 3" xfId="20" xr:uid="{6D6ED247-7DDE-49A2-92B5-E808FE285DF2}"/>
    <cellStyle name="Moneda [0] 3" xfId="8" xr:uid="{308115D5-9B74-4CE9-B5E8-319CBB821DE6}"/>
    <cellStyle name="Moneda [0] 4" xfId="19" xr:uid="{D22E4B5F-1AD5-4438-9770-BC7FDE251DF7}"/>
    <cellStyle name="Moneda 10" xfId="28" xr:uid="{50D36F23-6D28-47DC-8708-96ED08AE4850}"/>
    <cellStyle name="Moneda 11" xfId="29" xr:uid="{6BFA9E95-3B38-4AC7-8818-E204EFCE59E3}"/>
    <cellStyle name="Moneda 12" xfId="30" xr:uid="{58FFD29E-468E-4E30-B1E4-6A637F825393}"/>
    <cellStyle name="Moneda 13" xfId="31" xr:uid="{6EA3076B-B937-40DE-B517-6EA945F8E4A2}"/>
    <cellStyle name="Moneda 14" xfId="26" xr:uid="{9062C2D1-D6F7-4305-A249-C44C0BC98F85}"/>
    <cellStyle name="Moneda 15" xfId="32" xr:uid="{3E3B3659-0D59-4B9F-90FD-2A71A96B7004}"/>
    <cellStyle name="Moneda 16" xfId="33" xr:uid="{FB636B58-2A91-47DF-8CA3-B699E464FC70}"/>
    <cellStyle name="Moneda 17" xfId="34" xr:uid="{82F51C10-9089-4A7E-979E-0B51EDF90022}"/>
    <cellStyle name="Moneda 18" xfId="35" xr:uid="{1A5F2424-A1AC-4DC6-9EEB-EA6DA1812286}"/>
    <cellStyle name="Moneda 19" xfId="36" xr:uid="{880BACA0-A1EE-4A81-BF37-25B168CAD42D}"/>
    <cellStyle name="Moneda 2" xfId="6" xr:uid="{E6C4BE99-BDCB-4BC5-8899-68AFCD3C8E37}"/>
    <cellStyle name="Moneda 2 2" xfId="7" xr:uid="{F2C4C0F0-F0B5-4697-848C-C3BEAC31BBFC}"/>
    <cellStyle name="Moneda 2 2 2" xfId="24" xr:uid="{C2A22C4D-FD80-4847-8354-AE1FDCEAD533}"/>
    <cellStyle name="Moneda 20" xfId="17" xr:uid="{4D4958FC-463A-4FB5-BBFB-F05345DDA8F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3" xfId="9" xr:uid="{978CB9C1-48EC-4AB2-91F0-7BA19F12FFCA}"/>
    <cellStyle name="Moneda 3 2 3 2" xfId="14" xr:uid="{956F54CF-E167-404A-B611-D31694F03C66}"/>
    <cellStyle name="Moneda 4" xfId="25" xr:uid="{65670B84-A9EB-482D-8209-B12FC39EA327}"/>
    <cellStyle name="Moneda 5" xfId="10" xr:uid="{09AD62DA-40B3-46C3-AC59-04C1FA7CA5D7}"/>
    <cellStyle name="Moneda 6" xfId="18" xr:uid="{CCA7C542-01FA-4EDB-BD67-61E0C4122A8A}"/>
    <cellStyle name="Moneda 7" xfId="21" xr:uid="{FB1B42AE-EA31-4B02-9159-4CB68B1C1E8D}"/>
    <cellStyle name="Moneda 8" xfId="22" xr:uid="{18810563-E2EE-4382-869D-9219F675CE22}"/>
    <cellStyle name="Moneda 9" xfId="27" xr:uid="{D11DCB50-C27C-42B9-93E3-3AF97EC5732B}"/>
    <cellStyle name="Normal" xfId="0" builtinId="0"/>
    <cellStyle name="Normal 2" xfId="1" xr:uid="{00000000-0005-0000-0000-000002000000}"/>
    <cellStyle name="Normal 3" xfId="5" xr:uid="{15D46B6A-AA2A-4660-81ED-F18C3C5B4218}"/>
    <cellStyle name="Normal 3 2" xfId="16" xr:uid="{B7DABD97-5B25-4174-B609-2DF498C88E9F}"/>
    <cellStyle name="Normal 3 3" xfId="15" xr:uid="{47DD16AD-B430-4660-92E1-DE791327482B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showGridLines="0" tabSelected="1" view="pageBreakPreview" topLeftCell="A7" zoomScaleNormal="100" zoomScaleSheetLayoutView="100" workbookViewId="0">
      <selection activeCell="G19" sqref="G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79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80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7" t="s">
        <v>26</v>
      </c>
      <c r="D4" s="81" t="s">
        <v>28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78"/>
      <c r="D5" s="83" t="s">
        <v>29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40">
        <f ca="1">NOW()</f>
        <v>45258.63954340278</v>
      </c>
      <c r="D7" s="8" t="s">
        <v>1</v>
      </c>
      <c r="E7" s="63">
        <v>20231101750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22</v>
      </c>
      <c r="B11" s="73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9">
        <v>45259</v>
      </c>
      <c r="D15" s="12" t="s">
        <v>7</v>
      </c>
      <c r="E15" s="14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64" t="s">
        <v>46</v>
      </c>
      <c r="B24" s="65"/>
      <c r="C24" s="66" t="s">
        <v>50</v>
      </c>
      <c r="D24" s="69">
        <v>1</v>
      </c>
      <c r="E24" s="67"/>
      <c r="F24" s="68">
        <v>120.96</v>
      </c>
      <c r="G24" s="43">
        <f>F24*D24</f>
        <v>120.96</v>
      </c>
      <c r="L24" s="17"/>
      <c r="M24" s="17"/>
    </row>
    <row r="25" spans="1:13" ht="20.100000000000001" customHeight="1">
      <c r="B25" s="24"/>
      <c r="C25" s="24"/>
      <c r="F25" s="46" t="s">
        <v>37</v>
      </c>
      <c r="G25" s="47">
        <f>SUM(G24:G24)</f>
        <v>120.96</v>
      </c>
    </row>
    <row r="26" spans="1:13" ht="20.100000000000001" customHeight="1">
      <c r="B26" s="24"/>
      <c r="C26" s="24"/>
      <c r="F26" s="46" t="s">
        <v>38</v>
      </c>
      <c r="G26" s="48">
        <f>+G25*0.12</f>
        <v>14.515199999999998</v>
      </c>
    </row>
    <row r="27" spans="1:13" ht="20.100000000000001" customHeight="1">
      <c r="B27" s="24"/>
      <c r="C27" s="24"/>
      <c r="F27" s="46" t="s">
        <v>39</v>
      </c>
      <c r="G27" s="48">
        <f>+G25+G26</f>
        <v>135.4752</v>
      </c>
    </row>
    <row r="28" spans="1:13" ht="20.100000000000001" customHeight="1">
      <c r="B28" s="24"/>
      <c r="C28" s="24"/>
      <c r="F28" s="44"/>
      <c r="G28" s="45"/>
    </row>
    <row r="29" spans="1:13" ht="20.100000000000001" customHeight="1">
      <c r="B29" s="85"/>
      <c r="C29" s="86"/>
      <c r="F29" s="44"/>
      <c r="G29" s="45"/>
    </row>
    <row r="30" spans="1:13" ht="20.100000000000001" customHeight="1">
      <c r="B30" s="90"/>
      <c r="C30" s="87" t="s">
        <v>53</v>
      </c>
      <c r="F30" s="44"/>
      <c r="G30" s="45"/>
    </row>
    <row r="31" spans="1:13" ht="20.100000000000001" customHeight="1">
      <c r="B31" s="91" t="s">
        <v>40</v>
      </c>
      <c r="C31" s="87" t="s">
        <v>42</v>
      </c>
      <c r="F31" s="44"/>
      <c r="G31" s="45"/>
    </row>
    <row r="32" spans="1:13" ht="20.100000000000001" customHeight="1">
      <c r="B32" s="90">
        <v>2</v>
      </c>
      <c r="C32" s="89" t="s">
        <v>54</v>
      </c>
      <c r="F32" s="44"/>
      <c r="G32" s="45"/>
    </row>
    <row r="33" spans="2:7" ht="20.100000000000001" customHeight="1">
      <c r="B33" s="90">
        <v>2</v>
      </c>
      <c r="C33" s="89" t="s">
        <v>55</v>
      </c>
      <c r="F33" s="44"/>
      <c r="G33" s="45"/>
    </row>
    <row r="34" spans="2:7" ht="20.100000000000001" customHeight="1">
      <c r="B34" s="90">
        <v>2</v>
      </c>
      <c r="C34" s="89" t="s">
        <v>56</v>
      </c>
      <c r="F34" s="44"/>
      <c r="G34" s="45"/>
    </row>
    <row r="35" spans="2:7" ht="20.100000000000001" customHeight="1">
      <c r="B35" s="90">
        <v>1</v>
      </c>
      <c r="C35" s="89" t="s">
        <v>57</v>
      </c>
      <c r="F35" s="44"/>
      <c r="G35" s="45"/>
    </row>
    <row r="36" spans="2:7" ht="20.100000000000001" customHeight="1">
      <c r="B36" s="90">
        <v>1</v>
      </c>
      <c r="C36" s="89" t="s">
        <v>58</v>
      </c>
      <c r="F36" s="44"/>
      <c r="G36" s="45"/>
    </row>
    <row r="37" spans="2:7" ht="20.100000000000001" customHeight="1">
      <c r="B37" s="90">
        <v>1</v>
      </c>
      <c r="C37" s="89" t="s">
        <v>43</v>
      </c>
      <c r="F37" s="44"/>
      <c r="G37" s="45"/>
    </row>
    <row r="38" spans="2:7" ht="20.100000000000001" customHeight="1">
      <c r="B38" s="92">
        <v>9</v>
      </c>
      <c r="C38" s="89"/>
      <c r="F38" s="44"/>
      <c r="G38" s="45"/>
    </row>
    <row r="39" spans="2:7" ht="20.100000000000001" customHeight="1">
      <c r="B39" s="88"/>
      <c r="C39" s="89"/>
      <c r="F39" s="44"/>
      <c r="G39" s="45"/>
    </row>
    <row r="40" spans="2:7" ht="20.100000000000001" customHeight="1">
      <c r="B40" s="88">
        <v>1</v>
      </c>
      <c r="C40" s="89" t="s">
        <v>59</v>
      </c>
      <c r="F40" s="44"/>
      <c r="G40" s="45"/>
    </row>
    <row r="41" spans="2:7" ht="20.100000000000001" customHeight="1">
      <c r="B41" s="88">
        <v>2</v>
      </c>
      <c r="C41" s="89" t="s">
        <v>60</v>
      </c>
      <c r="F41" s="44"/>
      <c r="G41" s="45"/>
    </row>
    <row r="45" spans="2:7" ht="20.100000000000001" customHeight="1" thickBot="1">
      <c r="B45" s="25" t="s">
        <v>15</v>
      </c>
      <c r="C45" s="28"/>
    </row>
    <row r="46" spans="2:7" ht="20.100000000000001" customHeight="1">
      <c r="B46" s="25"/>
    </row>
    <row r="47" spans="2:7" ht="20.100000000000001" customHeight="1">
      <c r="B47" s="25"/>
    </row>
    <row r="48" spans="2:7" ht="20.100000000000001" customHeight="1" thickBot="1">
      <c r="B48" s="25" t="s">
        <v>16</v>
      </c>
      <c r="C48" s="28"/>
    </row>
    <row r="49" spans="2:3" ht="20.100000000000001" customHeight="1">
      <c r="B49" s="25"/>
    </row>
    <row r="50" spans="2:3" ht="20.100000000000001" customHeight="1">
      <c r="B50" s="25"/>
    </row>
    <row r="51" spans="2:3" ht="20.100000000000001" customHeight="1" thickBot="1">
      <c r="B51" s="25" t="s">
        <v>17</v>
      </c>
      <c r="C51" s="28"/>
    </row>
    <row r="52" spans="2:3" ht="20.100000000000001" customHeight="1">
      <c r="B52" s="25"/>
    </row>
    <row r="53" spans="2:3" ht="20.100000000000001" customHeight="1">
      <c r="B53" s="25"/>
    </row>
    <row r="54" spans="2:3" ht="20.100000000000001" customHeight="1" thickBot="1">
      <c r="B54" s="25" t="s">
        <v>18</v>
      </c>
      <c r="C54" s="28"/>
    </row>
    <row r="55" spans="2:3" ht="20.100000000000001" customHeight="1">
      <c r="B55" s="25"/>
    </row>
    <row r="56" spans="2:3" ht="20.100000000000001" customHeight="1">
      <c r="B56" s="25"/>
    </row>
    <row r="57" spans="2:3" ht="20.100000000000001" customHeight="1" thickBot="1">
      <c r="B57" s="25" t="s">
        <v>19</v>
      </c>
      <c r="C57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topLeftCell="A4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79" t="s">
        <v>25</v>
      </c>
      <c r="D2" s="75" t="s">
        <v>24</v>
      </c>
      <c r="E2" s="76"/>
      <c r="F2" s="55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80"/>
      <c r="D3" s="38" t="s">
        <v>27</v>
      </c>
      <c r="E3" s="39"/>
      <c r="F3" s="54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77" t="s">
        <v>26</v>
      </c>
      <c r="D4" s="81" t="s">
        <v>28</v>
      </c>
      <c r="E4" s="82"/>
      <c r="F4" s="5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78"/>
      <c r="D5" s="83" t="s">
        <v>29</v>
      </c>
      <c r="E5" s="84"/>
      <c r="F5" s="53"/>
      <c r="G5" s="4"/>
      <c r="H5" s="4"/>
      <c r="I5" s="4"/>
      <c r="J5" s="4"/>
      <c r="K5" s="4"/>
      <c r="L5" s="4"/>
      <c r="M5" s="74"/>
      <c r="N5" s="74"/>
      <c r="O5" s="6"/>
    </row>
    <row r="6" spans="1:15" ht="20.100000000000001" customHeight="1">
      <c r="A6" s="7"/>
      <c r="B6" s="7"/>
      <c r="C6" s="7"/>
      <c r="D6" s="7"/>
      <c r="E6" s="7"/>
      <c r="F6" s="7"/>
      <c r="M6" s="74"/>
      <c r="N6" s="74"/>
    </row>
    <row r="7" spans="1:15" ht="20.100000000000001" customHeight="1">
      <c r="A7" s="8" t="s">
        <v>0</v>
      </c>
      <c r="B7" s="8"/>
      <c r="C7" s="40">
        <f ca="1">NOW()</f>
        <v>45258.63954340278</v>
      </c>
      <c r="D7" s="8" t="s">
        <v>1</v>
      </c>
      <c r="E7" s="63">
        <v>20230901463</v>
      </c>
      <c r="F7" s="56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7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72" t="s">
        <v>22</v>
      </c>
      <c r="B11" s="73"/>
      <c r="C11" s="11" t="s">
        <v>32</v>
      </c>
      <c r="D11" s="12" t="s">
        <v>23</v>
      </c>
      <c r="E11" s="35" t="s">
        <v>31</v>
      </c>
      <c r="F11" s="58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45</v>
      </c>
      <c r="F15" s="59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44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59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0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70" t="s">
        <v>47</v>
      </c>
      <c r="B24" s="49" t="s">
        <v>49</v>
      </c>
      <c r="C24" s="71" t="s">
        <v>48</v>
      </c>
      <c r="D24" s="49">
        <v>1</v>
      </c>
      <c r="E24" s="61"/>
      <c r="F24" s="61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2023-11-28T20:22:40Z</cp:lastPrinted>
  <dcterms:created xsi:type="dcterms:W3CDTF">2023-01-26T13:28:36Z</dcterms:created>
  <dcterms:modified xsi:type="dcterms:W3CDTF">2023-11-28T20:22:44Z</dcterms:modified>
</cp:coreProperties>
</file>