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BB4DA03-0E0C-46AB-9B2B-06C5567279AE}" xr6:coauthVersionLast="47" xr6:coauthVersionMax="47" xr10:uidLastSave="{00000000-0000-0000-0000-000000000000}"/>
  <bookViews>
    <workbookView xWindow="-120" yWindow="-120" windowWidth="24240" windowHeight="13140" xr2:uid="{2AC1DAE0-7765-4CFA-9DF0-AFF6FF9BCCAF}"/>
  </bookViews>
  <sheets>
    <sheet name="Hoja1" sheetId="1" r:id="rId1"/>
  </sheets>
  <definedNames>
    <definedName name="_xlnm.Print_Area" localSheetId="0">Hoja1!$A$1:$H$46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C4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31D2A080-BF66-42C6-8E51-0D46CF878B8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2EC0EAE4-48FB-42F6-94F9-3DEC97C826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<sst xmlns="http://schemas.openxmlformats.org/spreadsheetml/2006/main" count="55" uniqueCount="54">
  <si>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</si>
  <si>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</si>
  <si>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</si>
  <si>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</si>
  <si>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</si>
  <si>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</si>
  <si>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</si>
  <si>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</si>
  <si>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</si>
  <si>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</si>
  <si>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</si>
  <si>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</si>
  <si>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</si>
  <si>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</si>
  <si>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</si>
  <si>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</si>
  <si>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</si>
  <si>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</si>
  <si>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</si>
  <si>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</si>
  <si>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</si>
  <si>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</si>
  <si>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</si>
  <si>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</si>
  <si>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</si>
  <si>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</si>
  <si>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</si>
  <si>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</si>
  <si>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</si>
  <si>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</si>
  <si>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</si>
  <si>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</si>
  <si>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</si>
  <si>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</si>
  <si>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</si>
  <si>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</si>
  <si>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</si>
  <si>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</si>
  <si>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</si>
  <si>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DR. LUZURIAGA</t>
  </si>
  <si>
    <t>7:00AM</t>
  </si>
  <si>
    <t>MATRIZ OSEA DESMINERALIZADA 5CC</t>
  </si>
  <si>
    <t>359050</t>
  </si>
  <si>
    <t>A230481-761</t>
  </si>
  <si>
    <t>INJERTO OSEO CORTICO ESPONJOSO DE 05 CC</t>
  </si>
  <si>
    <t>03/24/2028</t>
  </si>
  <si>
    <t>08A024</t>
  </si>
  <si>
    <t>0302440083</t>
  </si>
  <si>
    <t>INJERTO OSEO CORTICO ESPONJOSO DE 10 CC</t>
  </si>
  <si>
    <t>GB1.3/10</t>
  </si>
  <si>
    <t>GB2102002</t>
  </si>
  <si>
    <t>INJERTO OSEO CORTICO ESPONJOSO DE 15 CC</t>
  </si>
  <si>
    <t>2210M-FSP-057</t>
  </si>
  <si>
    <t>PFS35602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</si>
</sst>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0" fontId="6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2" applyNumberFormat="1" applyFont="1" applyFill="1" applyBorder="1" applyAlignment="1"/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14" fontId="11" fillId="0" borderId="9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/>
    <xf numFmtId="0" fontId="11" fillId="0" borderId="0" xfId="0" applyFont="1" applyAlignment="1">
      <alignment horizontal="left"/>
    </xf>
    <xf numFmtId="0" fontId="22" fillId="0" borderId="12" xfId="0" applyFont="1" applyBorder="1" applyAlignment="1">
      <alignment horizontal="right"/>
    </xf>
    <xf numFmtId="49" fontId="18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horizontal="left"/>
    </xf>
  </cellXfs>
  <cellStyles count="4">
    <cellStyle name="Moneda [0] 2" xfId="2" xr:uid="{B98606DA-A48D-49CA-9337-7B02DB8BFA75}"/>
    <cellStyle name="Normal" xfId="0" builtinId="0"/>
    <cellStyle name="Normal 2" xfId="1" xr:uid="{8F611FD9-FC61-4759-A1A6-7E69BD9DFA1B}"/>
    <cellStyle name="Normal 3" xfId="3" xr:uid="{1EDC0A8B-88DA-4969-A8A1-11974DD02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A72F9B96-2C6A-4144-B943-32C1883D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BDE2-78DE-485B-8DE8-3B3CAD7F293B}">
  <dimension ref="A1:N47"/>
  <sheetViews>
    <sheetView tabSelected="1" view="pageBreakPreview" zoomScale="60" zoomScaleNormal="100" workbookViewId="0">
      <selection activeCell="I20" sqref="I20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8" customWidth="1"/>
    <col min="3" max="3" width="64" style="63" customWidth="1"/>
    <col min="4" max="4" width="18.85546875" style="63" customWidth="1"/>
    <col min="5" max="5" width="24.42578125" style="63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45271.774616319446</v>
      </c>
      <c r="D4" s="18" t="s">
        <v>5</v>
      </c>
      <c r="E4" s="20">
        <v>20231201810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5.75" x14ac:dyDescent="0.25">
      <c r="A9" s="22"/>
      <c r="B9" s="22"/>
      <c r="C9" s="22"/>
      <c r="D9" s="22"/>
      <c r="E9" s="22"/>
      <c r="L9" s="21"/>
      <c r="M9" s="21"/>
    </row>
    <row r="10" spans="1:14" ht="31.5" x14ac:dyDescent="0.2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45272</v>
      </c>
      <c r="D12" s="24" t="s">
        <v>18</v>
      </c>
      <c r="E12" s="32" t="s">
        <v>40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19</v>
      </c>
      <c r="B14" s="18"/>
      <c r="C14" s="30" t="s">
        <v>39</v>
      </c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20</v>
      </c>
      <c r="B16" s="18"/>
      <c r="C16" s="30"/>
      <c r="D16" s="24" t="s">
        <v>21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19.5" customHeight="1" x14ac:dyDescent="0.2">
      <c r="A21" s="46" t="s">
        <v>42</v>
      </c>
      <c r="B21" s="46" t="s">
        <v>43</v>
      </c>
      <c r="C21" s="71" t="s">
        <v>41</v>
      </c>
      <c r="D21" s="47">
        <v>1</v>
      </c>
      <c r="E21" s="48">
        <v>46230</v>
      </c>
      <c r="F21" s="49"/>
      <c r="G21" s="50">
        <v>1875</v>
      </c>
      <c r="H21" s="51">
        <f>G21*D21</f>
        <v>1875</v>
      </c>
      <c r="L21" s="36"/>
      <c r="M21" s="36"/>
    </row>
    <row r="22" spans="1:13" ht="20.100000000000001" customHeight="1" x14ac:dyDescent="0.2">
      <c r="A22" s="52" t="s">
        <v>46</v>
      </c>
      <c r="B22" s="70" t="s">
        <v>47</v>
      </c>
      <c r="C22" s="71" t="s">
        <v>44</v>
      </c>
      <c r="D22" s="53">
        <v>1</v>
      </c>
      <c r="E22" s="54" t="s">
        <v>45</v>
      </c>
      <c r="F22" s="49"/>
      <c r="G22" s="50">
        <v>1187.5</v>
      </c>
      <c r="H22" s="51">
        <f>G22*D22</f>
        <v>1187.5</v>
      </c>
    </row>
    <row r="23" spans="1:13" ht="20.100000000000001" customHeight="1" x14ac:dyDescent="0.2">
      <c r="A23" s="52" t="s">
        <v>49</v>
      </c>
      <c r="B23" s="49" t="s">
        <v>50</v>
      </c>
      <c r="C23" s="71" t="s">
        <v>48</v>
      </c>
      <c r="D23" s="53">
        <v>1</v>
      </c>
      <c r="E23" s="54">
        <v>46357</v>
      </c>
      <c r="F23" s="49"/>
      <c r="G23" s="50">
        <v>1750</v>
      </c>
      <c r="H23" s="51">
        <f t="shared" ref="H23:H24" si="0">G23*D23</f>
        <v>1750</v>
      </c>
    </row>
    <row r="24" spans="1:13" ht="20.100000000000001" customHeight="1" x14ac:dyDescent="0.2">
      <c r="A24" s="52" t="s">
        <v>53</v>
      </c>
      <c r="B24" s="49" t="s">
        <v>52</v>
      </c>
      <c r="C24" s="71" t="s">
        <v>51</v>
      </c>
      <c r="D24" s="53">
        <v>1</v>
      </c>
      <c r="E24" s="54">
        <v>45962</v>
      </c>
      <c r="F24" s="49"/>
      <c r="G24" s="50">
        <v>1875</v>
      </c>
      <c r="H24" s="51">
        <f t="shared" si="0"/>
        <v>1875</v>
      </c>
    </row>
    <row r="25" spans="1:13" ht="18" x14ac:dyDescent="0.25">
      <c r="A25" s="55"/>
      <c r="B25" s="56"/>
      <c r="C25" s="57"/>
      <c r="D25" s="58"/>
      <c r="E25" s="58"/>
      <c r="F25" s="59"/>
      <c r="G25" s="69" t="s">
        <v>31</v>
      </c>
      <c r="H25" s="61">
        <f>SUM(H21:H24)</f>
        <v>6687.5</v>
      </c>
    </row>
    <row r="26" spans="1:13" ht="18" x14ac:dyDescent="0.25">
      <c r="A26" s="55"/>
      <c r="B26" s="56"/>
      <c r="C26" s="57"/>
      <c r="D26" s="58"/>
      <c r="E26" s="58"/>
      <c r="F26" s="59"/>
      <c r="G26" s="60" t="s">
        <v>32</v>
      </c>
      <c r="H26" s="62">
        <f>+H25*0.12</f>
        <v>802.5</v>
      </c>
    </row>
    <row r="27" spans="1:13" ht="18" x14ac:dyDescent="0.25">
      <c r="A27" s="55"/>
      <c r="B27" s="56"/>
      <c r="C27" s="57"/>
      <c r="D27" s="58"/>
      <c r="E27" s="58"/>
      <c r="F27" s="59"/>
      <c r="G27" s="60" t="s">
        <v>33</v>
      </c>
      <c r="H27" s="62">
        <f>+H25+H26</f>
        <v>7490</v>
      </c>
    </row>
    <row r="28" spans="1:13" ht="15.75" x14ac:dyDescent="0.25">
      <c r="A28"/>
      <c r="B28"/>
      <c r="C28"/>
    </row>
    <row r="29" spans="1:13" ht="15.75" x14ac:dyDescent="0.25">
      <c r="A29"/>
      <c r="B29"/>
      <c r="C29"/>
    </row>
    <row r="30" spans="1:13" ht="15.75" x14ac:dyDescent="0.25">
      <c r="A30" s="64"/>
      <c r="B30" s="64"/>
      <c r="C30" s="64"/>
    </row>
    <row r="31" spans="1:13" ht="15.75" thickBot="1" x14ac:dyDescent="0.25">
      <c r="B31" s="65" t="s">
        <v>34</v>
      </c>
      <c r="C31" s="66"/>
    </row>
    <row r="32" spans="1:13" ht="15.75" x14ac:dyDescent="0.25">
      <c r="B32" s="64"/>
      <c r="C32" s="64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15.75" thickBot="1" x14ac:dyDescent="0.25">
      <c r="B35" s="40" t="s">
        <v>35</v>
      </c>
      <c r="C35" s="67"/>
    </row>
    <row r="36" spans="1:3" ht="20.100000000000001" customHeight="1" x14ac:dyDescent="0.2">
      <c r="B36" s="40"/>
      <c r="C36" s="40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36</v>
      </c>
      <c r="C39" s="67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15.75" thickBot="1" x14ac:dyDescent="0.25">
      <c r="B42" s="40" t="s">
        <v>37</v>
      </c>
      <c r="C42" s="67"/>
    </row>
    <row r="43" spans="1:3" ht="20.100000000000001" customHeight="1" x14ac:dyDescent="0.2">
      <c r="B43" s="40"/>
      <c r="C43" s="40"/>
    </row>
    <row r="44" spans="1:3" ht="20.100000000000001" customHeight="1" x14ac:dyDescent="0.2">
      <c r="B44" s="40"/>
      <c r="C44" s="40"/>
    </row>
    <row r="45" spans="1:3" ht="20.100000000000001" customHeight="1" x14ac:dyDescent="0.2">
      <c r="B45" s="40"/>
      <c r="C45" s="40"/>
    </row>
    <row r="46" spans="1:3" ht="15.75" thickBot="1" x14ac:dyDescent="0.25">
      <c r="B46" s="40" t="s">
        <v>38</v>
      </c>
      <c r="C46" s="67"/>
    </row>
    <row r="47" spans="1:3" ht="20.100000000000001" customHeight="1" x14ac:dyDescent="0.2">
      <c r="A47" s="40"/>
      <c r="B47" s="41"/>
      <c r="C47" s="40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2023-12-11T23:35:37Z</cp:lastPrinted>
  <dcterms:created xsi:type="dcterms:W3CDTF">2023-12-11T23:29:22Z</dcterms:created>
  <dcterms:modified xsi:type="dcterms:W3CDTF">2023-12-11T23:38:02Z</dcterms:modified>
</cp:coreProperties>
</file>