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MNIHOSPITAL 1\"/>
    </mc:Choice>
  </mc:AlternateContent>
  <xr:revisionPtr revIDLastSave="0" documentId="8_{8BCF74CA-843A-492E-A1B7-197E7B02A255}" xr6:coauthVersionLast="47" xr6:coauthVersionMax="47" xr10:uidLastSave="{00000000-0000-0000-0000-000000000000}"/>
  <bookViews>
    <workbookView xWindow="-120" yWindow="-120" windowWidth="29040" windowHeight="15840" xr2:uid="{252AA9E6-9A27-4256-8535-FC617303D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1" i="1" l="1"/>
  <c r="E54" i="1" l="1"/>
  <c r="E55" i="1" l="1"/>
</calcChain>
</file>

<file path=xl/sharedStrings.xml><?xml version="1.0" encoding="utf-8"?>
<sst xmlns="http://schemas.openxmlformats.org/spreadsheetml/2006/main" count="142" uniqueCount="137">
  <si>
    <t>INQUIORT S.A.</t>
  </si>
  <si>
    <t>INSUMOS QUIRURGICOS ORTOMACX INQUIORT S.A.</t>
  </si>
  <si>
    <t>RUC: 0993007803001</t>
  </si>
  <si>
    <t>Fecha de Emision:</t>
  </si>
  <si>
    <t>Destinatario:</t>
  </si>
  <si>
    <t>FIDEICOMISO TITULARIZACION OMNIHOSPITAL</t>
  </si>
  <si>
    <t>RUC.:</t>
  </si>
  <si>
    <t>0992426187001</t>
  </si>
  <si>
    <t>Punto de Llegada:</t>
  </si>
  <si>
    <t>AV. ABEL CASTILLO S/N Y AV. JUAN TANCA MARENGO</t>
  </si>
  <si>
    <t xml:space="preserve">Telefono: </t>
  </si>
  <si>
    <t>(042-109000)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</si>
  <si>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</si>
  <si>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</si>
  <si>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</si>
  <si>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</si>
  <si>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</si>
  <si>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</si>
  <si>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</si>
  <si>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</si>
  <si>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</si>
  <si>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</si>
  <si>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PRECIO UNITARIO</t>
  </si>
  <si>
    <t>PRECIO TOTAL</t>
  </si>
  <si>
    <t>Ti-455.255</t>
  </si>
  <si>
    <t>Ti-455.260</t>
  </si>
  <si>
    <t>Ti-455.265</t>
  </si>
  <si>
    <t>Ti-455.270</t>
  </si>
  <si>
    <t>Ti-455.275</t>
  </si>
  <si>
    <t>Ti-455.280</t>
  </si>
  <si>
    <t>Ti-455.285</t>
  </si>
  <si>
    <t>Ti-455.290</t>
  </si>
  <si>
    <t>Ti-455.295</t>
  </si>
  <si>
    <t>Ti-455.300</t>
  </si>
  <si>
    <t>Ti-455.305</t>
  </si>
  <si>
    <t>SUBTOTAL SIN IMPUESTOS</t>
  </si>
  <si>
    <t xml:space="preserve">                                                                                                           IVA</t>
  </si>
  <si>
    <t>VALOR TOTAL</t>
  </si>
  <si>
    <t>CANTIDAD</t>
  </si>
  <si>
    <t>DESCRIPCIÓN</t>
  </si>
  <si>
    <t xml:space="preserve">BANDEJA INFERIOR </t>
  </si>
  <si>
    <t>MEDIDOR DE PROFUNDIDAD</t>
  </si>
  <si>
    <t>AGUJA DE LIMPIEZA 2.0MM</t>
  </si>
  <si>
    <t xml:space="preserve">AVELLANADOR CANULADO 8MM EN T </t>
  </si>
  <si>
    <t>MACHO DE CANULADO (TARRAJA EN T)</t>
  </si>
  <si>
    <t>BANDEJA MEDIA</t>
  </si>
  <si>
    <t>GUIA DE BROCA CON DILATADOR PARA BROCA CANULADA</t>
  </si>
  <si>
    <t xml:space="preserve">PIN DE GUIA 2.0 MM </t>
  </si>
  <si>
    <t>BANDEJA SUPERIOR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</si>
  <si>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</si>
  <si>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</si>
  <si>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</si>
  <si>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</si>
  <si>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</si>
  <si>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</si>
  <si>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</si>
  <si>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</si>
  <si>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</si>
  <si>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</si>
  <si>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</si>
  <si>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4.0*54 MM ACERO</t>
  </si>
  <si>
    <t>TORNILLO CANULADO 4.0*56 MM ACERO</t>
  </si>
  <si>
    <t>TORNILLO CANULADO 4.0*58 MM ACERO</t>
  </si>
  <si>
    <t>TORNILLO CANULADO 4.0*60 MM ACERO</t>
  </si>
  <si>
    <t>ARANDELAS 3.5 MM ACERO</t>
  </si>
  <si>
    <t>Ti-455.235</t>
  </si>
  <si>
    <t>TORNILLO CANULADO 6.5*35 ACERO</t>
  </si>
  <si>
    <t>Ti-455.240</t>
  </si>
  <si>
    <t>TORNILLO CANULADO 6.5*40 ACERO</t>
  </si>
  <si>
    <t>Ti-455.245</t>
  </si>
  <si>
    <t>TORNILLO CANULADO 6.5*45 ACERO</t>
  </si>
  <si>
    <t>Ti-455.250</t>
  </si>
  <si>
    <t>TORNILLO CANULADO 6.5*50 ACERO</t>
  </si>
  <si>
    <t>TORNILLO CANULADO 6.5*55 ACERO</t>
  </si>
  <si>
    <t>TORNILLO CANULADO 6.5*60 ACERO</t>
  </si>
  <si>
    <t>TORNILLO CANULADO 6.5*65 ACERO</t>
  </si>
  <si>
    <t>TORNILLO CANULADO 6.5*70 ACERO</t>
  </si>
  <si>
    <t>TORNILLO CANULADO 6.5*75 ACERO</t>
  </si>
  <si>
    <t>TORNILLO CANULADO 6.5*80 ACERO</t>
  </si>
  <si>
    <t>TORNILLO CANULADO 6.5*85 ACERO</t>
  </si>
  <si>
    <t>TORNILLO CANULADO 6.5*90 ACERO</t>
  </si>
  <si>
    <t>TORNILLO CANULADO 6.5*95 ACERO</t>
  </si>
  <si>
    <t>TORNILLO CANULADO 6.5*100 ACERO</t>
  </si>
  <si>
    <t>TORNILLO CANULADO 6.5*105 ACERO</t>
  </si>
  <si>
    <t>INSTRUMENTAL</t>
  </si>
  <si>
    <t>INSTRUMENTAL TORNILLO CANULADO 4.0MM TITANIO/ACERO</t>
  </si>
  <si>
    <t>CODIGO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</si>
  <si>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</si>
  <si>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</si>
  <si>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</si>
  <si>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</si>
  <si>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</si>
  <si>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</si>
  <si>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</si>
  <si>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</si>
  <si>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</si>
  <si>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</si>
  <si>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</si>
  <si>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</si>
  <si>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</si>
  <si>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</si>
  <si>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</si>
  <si>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</si>
  <si>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</si>
  <si>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</si>
  <si>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</si>
  <si>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</si>
  <si>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</si>
  <si>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</si>
  <si>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</si>
  <si>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</si>
  <si>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</si>
  <si>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</si>
  <si>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</si>
  <si>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</si>
  <si>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>EQUIPO BASICO</t>
  </si>
  <si>
    <t>CURETA</t>
  </si>
  <si>
    <t>MINIHOMMAN</t>
  </si>
  <si>
    <t>GUVIA</t>
  </si>
  <si>
    <t>DESPERIO</t>
  </si>
  <si>
    <t>PINZAS REDUCTORAS CON ARANDELA</t>
  </si>
  <si>
    <t>PINZA EN PUNTA</t>
  </si>
  <si>
    <t xml:space="preserve">INSTRUMENTAL EQUIPO CANULADOS </t>
  </si>
  <si>
    <t>BROCA CANULADA CON TOPE 4.5 MM</t>
  </si>
  <si>
    <t>BROCA CANULADA  4.5 MM</t>
  </si>
  <si>
    <t xml:space="preserve">DESTORNILLADOR HEXAGONAL CANULADO </t>
  </si>
  <si>
    <t xml:space="preserve">LLAVE EN L </t>
  </si>
  <si>
    <t xml:space="preserve">LLAVE DE BOCA  </t>
  </si>
  <si>
    <t xml:space="preserve">GUIA AJUSTABLE </t>
  </si>
  <si>
    <t xml:space="preserve">2 PIEZAS </t>
  </si>
  <si>
    <t xml:space="preserve">GUIA DE PINES CON MANGO </t>
  </si>
  <si>
    <t>GUIA PARALELA AJUSTABLE</t>
  </si>
  <si>
    <t xml:space="preserve">EXTRACTOR DE DESLIZAMIENTO DE TORNILLOS EN T </t>
  </si>
  <si>
    <t xml:space="preserve">MOTOR CANULADO GRIS MAS LLAVE DE JACOBS </t>
  </si>
  <si>
    <t xml:space="preserve">BATERIAS GRIS </t>
  </si>
  <si>
    <t xml:space="preserve">DR. TRUJILLO </t>
  </si>
  <si>
    <t>ARANDELA 4.5MM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</si>
</sst>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1"/>
      <color rgb="FF00206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00206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2" fontId="5" fillId="0" borderId="0" xfId="2" applyNumberFormat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7" fillId="0" borderId="1" xfId="2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8" fillId="0" borderId="2" xfId="2" applyFont="1" applyBorder="1" applyAlignment="1">
      <alignment horizontal="left"/>
    </xf>
    <xf numFmtId="2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44" fontId="0" fillId="0" borderId="3" xfId="1" applyFont="1" applyBorder="1"/>
    <xf numFmtId="0" fontId="12" fillId="0" borderId="3" xfId="2" applyFont="1" applyBorder="1" applyAlignment="1">
      <alignment horizontal="center" wrapText="1"/>
    </xf>
    <xf numFmtId="44" fontId="2" fillId="0" borderId="3" xfId="1" applyFont="1" applyBorder="1"/>
    <xf numFmtId="0" fontId="12" fillId="0" borderId="4" xfId="2" applyFont="1" applyBorder="1" applyAlignment="1">
      <alignment wrapText="1"/>
    </xf>
    <xf numFmtId="0" fontId="12" fillId="0" borderId="5" xfId="2" applyFont="1" applyBorder="1" applyAlignment="1">
      <alignment wrapText="1"/>
    </xf>
    <xf numFmtId="0" fontId="12" fillId="0" borderId="6" xfId="2" applyFont="1" applyBorder="1" applyAlignment="1">
      <alignment wrapText="1"/>
    </xf>
    <xf numFmtId="9" fontId="12" fillId="0" borderId="3" xfId="2" applyNumberFormat="1" applyFont="1" applyBorder="1" applyAlignment="1">
      <alignment wrapText="1"/>
    </xf>
    <xf numFmtId="0" fontId="13" fillId="0" borderId="3" xfId="0" applyFont="1" applyBorder="1" applyAlignment="1">
      <alignment horizontal="center"/>
    </xf>
    <xf numFmtId="3" fontId="13" fillId="0" borderId="3" xfId="2" applyNumberFormat="1" applyFont="1" applyBorder="1" applyAlignment="1" applyProtection="1">
      <alignment horizontal="left" vertical="top" readingOrder="1"/>
      <protection locked="0"/>
    </xf>
    <xf numFmtId="0" fontId="13" fillId="0" borderId="3" xfId="2" applyFont="1" applyBorder="1" applyAlignment="1" applyProtection="1">
      <alignment vertical="top" readingOrder="1"/>
      <protection locked="0"/>
    </xf>
    <xf numFmtId="0" fontId="13" fillId="0" borderId="3" xfId="0" applyFont="1" applyBorder="1" applyAlignment="1">
      <alignment horizontal="left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/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3" fillId="0" borderId="0" xfId="0" applyFont="1"/>
    <xf numFmtId="0" fontId="14" fillId="0" borderId="3" xfId="0" applyFont="1" applyBorder="1"/>
    <xf numFmtId="20" fontId="8" fillId="0" borderId="7" xfId="2" applyNumberFormat="1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29C9F08D-CDF3-4AB5-9EF9-19D7E125F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1965324</xdr:colOff>
      <xdr:row>1</xdr:row>
      <xdr:rowOff>103188</xdr:rowOff>
    </xdr:from>
    <xdr:to>
      <xdr:col>2</xdr:col>
      <xdr:colOff>3686518</xdr:colOff>
      <xdr:row>5</xdr:row>
      <xdr:rowOff>171451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F32033-F48C-4F92-A623-96DBD42094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4251324" y="293688"/>
          <a:ext cx="1721194" cy="830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84E8-A650-424C-BC1D-442162B26667}">
  <dimension ref="A1:E113"/>
  <sheetViews>
    <sheetView tabSelected="1" workbookViewId="0">
      <selection activeCell="D58" sqref="D58"/>
    </sheetView>
  </sheetViews>
  <sheetFormatPr baseColWidth="10" defaultRowHeight="15" x14ac:dyDescent="0.25"/>
  <cols>
    <col min="1" max="1" width="10.28515625" bestFit="1" customWidth="1"/>
    <col min="2" max="2" width="24" customWidth="1"/>
    <col min="3" max="3" width="67.42578125" customWidth="1"/>
    <col min="4" max="4" width="10.5703125" bestFit="1" customWidth="1"/>
    <col min="5" max="5" width="12.5703125" customWidth="1"/>
  </cols>
  <sheetData>
    <row r="1" spans="1:3" x14ac:dyDescent="0.25">
      <c r="A1" s="1"/>
      <c r="B1" s="1"/>
      <c r="C1" s="1"/>
    </row>
    <row r="3" spans="1:3" x14ac:dyDescent="0.25">
      <c r="A3" s="1" t="s">
        <v>0</v>
      </c>
      <c r="B3" s="1"/>
      <c r="C3" s="1"/>
    </row>
    <row r="4" spans="1:3" x14ac:dyDescent="0.25">
      <c r="A4" s="2" t="s">
        <v>1</v>
      </c>
      <c r="B4" s="2"/>
      <c r="C4" s="2"/>
    </row>
    <row r="5" spans="1:3" x14ac:dyDescent="0.25">
      <c r="A5" s="3" t="s">
        <v>2</v>
      </c>
      <c r="B5" s="3"/>
      <c r="C5" s="3"/>
    </row>
    <row r="6" spans="1:3" x14ac:dyDescent="0.25">
      <c r="A6" s="4"/>
      <c r="B6" s="4"/>
      <c r="C6" s="4"/>
    </row>
    <row r="7" spans="1:3" ht="15.75" thickBot="1" x14ac:dyDescent="0.3">
      <c r="A7" s="5"/>
      <c r="B7" s="6" t="s">
        <v>3</v>
      </c>
      <c r="C7" s="7">
        <v>44799</v>
      </c>
    </row>
    <row r="8" spans="1:3" ht="15.75" thickBot="1" x14ac:dyDescent="0.3">
      <c r="A8" s="5"/>
      <c r="B8" s="6" t="s">
        <v>4</v>
      </c>
      <c r="C8" s="8" t="s">
        <v>5</v>
      </c>
    </row>
    <row r="9" spans="1:3" ht="15.75" thickBot="1" x14ac:dyDescent="0.3">
      <c r="A9" s="5"/>
      <c r="B9" s="6" t="s">
        <v>6</v>
      </c>
      <c r="C9" s="8" t="s">
        <v>7</v>
      </c>
    </row>
    <row r="10" spans="1:3" ht="15.75" thickBot="1" x14ac:dyDescent="0.3">
      <c r="A10" s="5"/>
      <c r="B10" s="6" t="s">
        <v>8</v>
      </c>
      <c r="C10" s="8" t="s">
        <v>9</v>
      </c>
    </row>
    <row r="11" spans="1:3" ht="15.75" thickBot="1" x14ac:dyDescent="0.3">
      <c r="A11" s="5"/>
      <c r="B11" s="6" t="s">
        <v>10</v>
      </c>
      <c r="C11" s="8" t="s">
        <v>11</v>
      </c>
    </row>
    <row r="12" spans="1:3" ht="15.75" thickBot="1" x14ac:dyDescent="0.3">
      <c r="A12" s="5"/>
      <c r="B12" s="6" t="s">
        <v>12</v>
      </c>
      <c r="C12" s="8" t="s">
        <v>13</v>
      </c>
    </row>
    <row r="13" spans="1:3" ht="15.75" thickBot="1" x14ac:dyDescent="0.3">
      <c r="A13" s="5"/>
      <c r="B13" s="6" t="s">
        <v>14</v>
      </c>
      <c r="C13" s="9" t="s">
        <v>135</v>
      </c>
    </row>
    <row r="14" spans="1:3" ht="15.75" thickBot="1" x14ac:dyDescent="0.3">
      <c r="A14" s="5"/>
      <c r="B14" s="6" t="s">
        <v>15</v>
      </c>
      <c r="C14" s="10"/>
    </row>
    <row r="15" spans="1:3" ht="15.75" thickBot="1" x14ac:dyDescent="0.3">
      <c r="A15" s="5"/>
      <c r="B15" s="6" t="s">
        <v>16</v>
      </c>
      <c r="C15" s="10"/>
    </row>
    <row r="16" spans="1:3" ht="15.75" thickBot="1" x14ac:dyDescent="0.3">
      <c r="A16" s="5"/>
      <c r="B16" s="6" t="s">
        <v>17</v>
      </c>
      <c r="C16" s="7">
        <v>44799</v>
      </c>
    </row>
    <row r="17" spans="1:5" ht="15.75" thickBot="1" x14ac:dyDescent="0.3">
      <c r="A17" s="5"/>
      <c r="B17" s="6" t="s">
        <v>18</v>
      </c>
      <c r="C17" s="38"/>
    </row>
    <row r="18" spans="1:5" ht="15.75" x14ac:dyDescent="0.25">
      <c r="A18" s="5"/>
      <c r="B18" s="11"/>
      <c r="C18" s="12"/>
    </row>
    <row r="19" spans="1:5" ht="15.75" x14ac:dyDescent="0.25">
      <c r="A19" s="5"/>
      <c r="B19" s="11"/>
      <c r="C19" s="12"/>
    </row>
    <row r="20" spans="1:5" ht="31.5" x14ac:dyDescent="0.25">
      <c r="A20" s="13" t="s">
        <v>19</v>
      </c>
      <c r="B20" s="13" t="s">
        <v>20</v>
      </c>
      <c r="C20" s="13" t="s">
        <v>21</v>
      </c>
      <c r="D20" s="14" t="s">
        <v>22</v>
      </c>
      <c r="E20" s="14" t="s">
        <v>23</v>
      </c>
    </row>
    <row r="21" spans="1:5" ht="15.75" x14ac:dyDescent="0.25">
      <c r="A21" s="22">
        <v>2</v>
      </c>
      <c r="B21" s="23">
        <v>116030</v>
      </c>
      <c r="C21" s="24" t="s">
        <v>49</v>
      </c>
      <c r="D21" s="15">
        <v>168</v>
      </c>
      <c r="E21" s="15">
        <f t="shared" ref="E21:E52" si="0">A21*D21</f>
        <v>336</v>
      </c>
    </row>
    <row r="22" spans="1:5" ht="15.75" x14ac:dyDescent="0.25">
      <c r="A22" s="22">
        <v>3</v>
      </c>
      <c r="B22" s="23">
        <v>116032</v>
      </c>
      <c r="C22" s="24" t="s">
        <v>50</v>
      </c>
      <c r="D22" s="15">
        <v>168</v>
      </c>
      <c r="E22" s="15">
        <f t="shared" si="0"/>
        <v>504</v>
      </c>
    </row>
    <row r="23" spans="1:5" ht="15.75" x14ac:dyDescent="0.25">
      <c r="A23" s="22">
        <v>3</v>
      </c>
      <c r="B23" s="23">
        <v>116034</v>
      </c>
      <c r="C23" s="24" t="s">
        <v>51</v>
      </c>
      <c r="D23" s="15">
        <v>168</v>
      </c>
      <c r="E23" s="15">
        <f t="shared" si="0"/>
        <v>504</v>
      </c>
    </row>
    <row r="24" spans="1:5" ht="15.75" x14ac:dyDescent="0.25">
      <c r="A24" s="22">
        <v>3</v>
      </c>
      <c r="B24" s="23">
        <v>116036</v>
      </c>
      <c r="C24" s="24" t="s">
        <v>52</v>
      </c>
      <c r="D24" s="15">
        <v>168</v>
      </c>
      <c r="E24" s="15">
        <f t="shared" si="0"/>
        <v>504</v>
      </c>
    </row>
    <row r="25" spans="1:5" ht="15.75" x14ac:dyDescent="0.25">
      <c r="A25" s="22">
        <v>3</v>
      </c>
      <c r="B25" s="23">
        <v>116038</v>
      </c>
      <c r="C25" s="24" t="s">
        <v>53</v>
      </c>
      <c r="D25" s="15">
        <v>168</v>
      </c>
      <c r="E25" s="15">
        <f t="shared" si="0"/>
        <v>504</v>
      </c>
    </row>
    <row r="26" spans="1:5" ht="15.75" x14ac:dyDescent="0.25">
      <c r="A26" s="22">
        <v>3</v>
      </c>
      <c r="B26" s="23">
        <v>116040</v>
      </c>
      <c r="C26" s="24" t="s">
        <v>54</v>
      </c>
      <c r="D26" s="15">
        <v>168</v>
      </c>
      <c r="E26" s="15">
        <f t="shared" si="0"/>
        <v>504</v>
      </c>
    </row>
    <row r="27" spans="1:5" ht="15.75" x14ac:dyDescent="0.25">
      <c r="A27" s="22">
        <v>3</v>
      </c>
      <c r="B27" s="23">
        <v>116042</v>
      </c>
      <c r="C27" s="24" t="s">
        <v>55</v>
      </c>
      <c r="D27" s="15">
        <v>168</v>
      </c>
      <c r="E27" s="15">
        <f t="shared" si="0"/>
        <v>504</v>
      </c>
    </row>
    <row r="28" spans="1:5" ht="15.75" x14ac:dyDescent="0.25">
      <c r="A28" s="22">
        <v>3</v>
      </c>
      <c r="B28" s="23">
        <v>116044</v>
      </c>
      <c r="C28" s="24" t="s">
        <v>56</v>
      </c>
      <c r="D28" s="15">
        <v>168</v>
      </c>
      <c r="E28" s="15">
        <f t="shared" si="0"/>
        <v>504</v>
      </c>
    </row>
    <row r="29" spans="1:5" ht="15.75" x14ac:dyDescent="0.25">
      <c r="A29" s="22">
        <v>3</v>
      </c>
      <c r="B29" s="23">
        <v>116046</v>
      </c>
      <c r="C29" s="24" t="s">
        <v>57</v>
      </c>
      <c r="D29" s="15">
        <v>168</v>
      </c>
      <c r="E29" s="15">
        <f t="shared" si="0"/>
        <v>504</v>
      </c>
    </row>
    <row r="30" spans="1:5" ht="15.75" x14ac:dyDescent="0.25">
      <c r="A30" s="22">
        <v>3</v>
      </c>
      <c r="B30" s="23">
        <v>116048</v>
      </c>
      <c r="C30" s="24" t="s">
        <v>58</v>
      </c>
      <c r="D30" s="15">
        <v>168</v>
      </c>
      <c r="E30" s="15">
        <f t="shared" si="0"/>
        <v>504</v>
      </c>
    </row>
    <row r="31" spans="1:5" ht="15.75" x14ac:dyDescent="0.25">
      <c r="A31" s="22">
        <v>3</v>
      </c>
      <c r="B31" s="23">
        <v>116050</v>
      </c>
      <c r="C31" s="24" t="s">
        <v>59</v>
      </c>
      <c r="D31" s="15">
        <v>168</v>
      </c>
      <c r="E31" s="15">
        <f t="shared" si="0"/>
        <v>504</v>
      </c>
    </row>
    <row r="32" spans="1:5" ht="15.75" x14ac:dyDescent="0.25">
      <c r="A32" s="22">
        <v>3</v>
      </c>
      <c r="B32" s="23">
        <v>116054</v>
      </c>
      <c r="C32" s="24" t="s">
        <v>60</v>
      </c>
      <c r="D32" s="15">
        <v>168</v>
      </c>
      <c r="E32" s="15">
        <f t="shared" si="0"/>
        <v>504</v>
      </c>
    </row>
    <row r="33" spans="1:5" ht="15.75" x14ac:dyDescent="0.25">
      <c r="A33" s="22">
        <v>3</v>
      </c>
      <c r="B33" s="23">
        <v>116056</v>
      </c>
      <c r="C33" s="24" t="s">
        <v>61</v>
      </c>
      <c r="D33" s="15">
        <v>168</v>
      </c>
      <c r="E33" s="15">
        <f t="shared" si="0"/>
        <v>504</v>
      </c>
    </row>
    <row r="34" spans="1:5" ht="15.75" x14ac:dyDescent="0.25">
      <c r="A34" s="22">
        <v>3</v>
      </c>
      <c r="B34" s="23">
        <v>116058</v>
      </c>
      <c r="C34" s="24" t="s">
        <v>62</v>
      </c>
      <c r="D34" s="15">
        <v>168</v>
      </c>
      <c r="E34" s="15">
        <f t="shared" si="0"/>
        <v>504</v>
      </c>
    </row>
    <row r="35" spans="1:5" ht="15.75" x14ac:dyDescent="0.25">
      <c r="A35" s="22">
        <v>3</v>
      </c>
      <c r="B35" s="23">
        <v>116060</v>
      </c>
      <c r="C35" s="24" t="s">
        <v>63</v>
      </c>
      <c r="D35" s="15">
        <v>168</v>
      </c>
      <c r="E35" s="15">
        <f t="shared" si="0"/>
        <v>504</v>
      </c>
    </row>
    <row r="36" spans="1:5" ht="15.75" x14ac:dyDescent="0.25">
      <c r="A36" s="22">
        <v>4</v>
      </c>
      <c r="B36" s="25">
        <v>6</v>
      </c>
      <c r="C36" s="24" t="s">
        <v>64</v>
      </c>
      <c r="D36" s="15">
        <v>36</v>
      </c>
      <c r="E36" s="15">
        <f t="shared" si="0"/>
        <v>144</v>
      </c>
    </row>
    <row r="37" spans="1:5" ht="15.75" x14ac:dyDescent="0.25">
      <c r="A37" s="26">
        <v>3</v>
      </c>
      <c r="B37" s="22" t="s">
        <v>65</v>
      </c>
      <c r="C37" s="27" t="s">
        <v>66</v>
      </c>
      <c r="D37" s="15">
        <v>216</v>
      </c>
      <c r="E37" s="15">
        <f t="shared" si="0"/>
        <v>648</v>
      </c>
    </row>
    <row r="38" spans="1:5" ht="15.75" x14ac:dyDescent="0.25">
      <c r="A38" s="26">
        <v>3</v>
      </c>
      <c r="B38" s="22" t="s">
        <v>67</v>
      </c>
      <c r="C38" s="27" t="s">
        <v>68</v>
      </c>
      <c r="D38" s="15">
        <v>216</v>
      </c>
      <c r="E38" s="15">
        <f t="shared" si="0"/>
        <v>648</v>
      </c>
    </row>
    <row r="39" spans="1:5" ht="15.75" x14ac:dyDescent="0.25">
      <c r="A39" s="26">
        <v>3</v>
      </c>
      <c r="B39" s="22" t="s">
        <v>69</v>
      </c>
      <c r="C39" s="27" t="s">
        <v>70</v>
      </c>
      <c r="D39" s="15">
        <v>216</v>
      </c>
      <c r="E39" s="15">
        <f t="shared" si="0"/>
        <v>648</v>
      </c>
    </row>
    <row r="40" spans="1:5" ht="15.75" x14ac:dyDescent="0.25">
      <c r="A40" s="26">
        <v>4</v>
      </c>
      <c r="B40" s="22" t="s">
        <v>71</v>
      </c>
      <c r="C40" s="27" t="s">
        <v>72</v>
      </c>
      <c r="D40" s="15">
        <v>216</v>
      </c>
      <c r="E40" s="15">
        <f t="shared" si="0"/>
        <v>864</v>
      </c>
    </row>
    <row r="41" spans="1:5" ht="15.75" x14ac:dyDescent="0.25">
      <c r="A41" s="26">
        <v>4</v>
      </c>
      <c r="B41" s="22" t="s">
        <v>24</v>
      </c>
      <c r="C41" s="27" t="s">
        <v>73</v>
      </c>
      <c r="D41" s="15">
        <v>216</v>
      </c>
      <c r="E41" s="15">
        <f t="shared" si="0"/>
        <v>864</v>
      </c>
    </row>
    <row r="42" spans="1:5" ht="15.75" x14ac:dyDescent="0.25">
      <c r="A42" s="26">
        <v>4</v>
      </c>
      <c r="B42" s="22" t="s">
        <v>25</v>
      </c>
      <c r="C42" s="27" t="s">
        <v>74</v>
      </c>
      <c r="D42" s="15">
        <v>216</v>
      </c>
      <c r="E42" s="15">
        <f t="shared" si="0"/>
        <v>864</v>
      </c>
    </row>
    <row r="43" spans="1:5" ht="15.75" x14ac:dyDescent="0.25">
      <c r="A43" s="26">
        <v>4</v>
      </c>
      <c r="B43" s="22" t="s">
        <v>26</v>
      </c>
      <c r="C43" s="27" t="s">
        <v>75</v>
      </c>
      <c r="D43" s="15">
        <v>216</v>
      </c>
      <c r="E43" s="15">
        <f t="shared" si="0"/>
        <v>864</v>
      </c>
    </row>
    <row r="44" spans="1:5" ht="15.75" x14ac:dyDescent="0.25">
      <c r="A44" s="26">
        <v>4</v>
      </c>
      <c r="B44" s="22" t="s">
        <v>27</v>
      </c>
      <c r="C44" s="27" t="s">
        <v>76</v>
      </c>
      <c r="D44" s="15">
        <v>216</v>
      </c>
      <c r="E44" s="15">
        <f t="shared" si="0"/>
        <v>864</v>
      </c>
    </row>
    <row r="45" spans="1:5" ht="15.75" x14ac:dyDescent="0.25">
      <c r="A45" s="26">
        <v>4</v>
      </c>
      <c r="B45" s="22" t="s">
        <v>28</v>
      </c>
      <c r="C45" s="27" t="s">
        <v>77</v>
      </c>
      <c r="D45" s="15">
        <v>216</v>
      </c>
      <c r="E45" s="15">
        <f t="shared" si="0"/>
        <v>864</v>
      </c>
    </row>
    <row r="46" spans="1:5" ht="15.75" x14ac:dyDescent="0.25">
      <c r="A46" s="26">
        <v>5</v>
      </c>
      <c r="B46" s="22" t="s">
        <v>29</v>
      </c>
      <c r="C46" s="27" t="s">
        <v>78</v>
      </c>
      <c r="D46" s="15">
        <v>216</v>
      </c>
      <c r="E46" s="15">
        <f t="shared" si="0"/>
        <v>1080</v>
      </c>
    </row>
    <row r="47" spans="1:5" ht="15.75" x14ac:dyDescent="0.25">
      <c r="A47" s="26">
        <v>5</v>
      </c>
      <c r="B47" s="22" t="s">
        <v>30</v>
      </c>
      <c r="C47" s="27" t="s">
        <v>79</v>
      </c>
      <c r="D47" s="15">
        <v>216</v>
      </c>
      <c r="E47" s="15">
        <f t="shared" si="0"/>
        <v>1080</v>
      </c>
    </row>
    <row r="48" spans="1:5" ht="15.75" x14ac:dyDescent="0.25">
      <c r="A48" s="26">
        <v>5</v>
      </c>
      <c r="B48" s="22" t="s">
        <v>31</v>
      </c>
      <c r="C48" s="27" t="s">
        <v>80</v>
      </c>
      <c r="D48" s="15">
        <v>216</v>
      </c>
      <c r="E48" s="15">
        <f t="shared" si="0"/>
        <v>1080</v>
      </c>
    </row>
    <row r="49" spans="1:5" ht="15.75" x14ac:dyDescent="0.25">
      <c r="A49" s="26">
        <v>4</v>
      </c>
      <c r="B49" s="22" t="s">
        <v>32</v>
      </c>
      <c r="C49" s="27" t="s">
        <v>81</v>
      </c>
      <c r="D49" s="15">
        <v>216</v>
      </c>
      <c r="E49" s="15">
        <f t="shared" si="0"/>
        <v>864</v>
      </c>
    </row>
    <row r="50" spans="1:5" ht="15.75" x14ac:dyDescent="0.25">
      <c r="A50" s="26">
        <v>4</v>
      </c>
      <c r="B50" s="22" t="s">
        <v>33</v>
      </c>
      <c r="C50" s="27" t="s">
        <v>82</v>
      </c>
      <c r="D50" s="15">
        <v>216</v>
      </c>
      <c r="E50" s="15">
        <f t="shared" si="0"/>
        <v>864</v>
      </c>
    </row>
    <row r="51" spans="1:5" ht="15.75" x14ac:dyDescent="0.25">
      <c r="A51" s="26">
        <v>3</v>
      </c>
      <c r="B51" s="22" t="s">
        <v>34</v>
      </c>
      <c r="C51" s="27" t="s">
        <v>83</v>
      </c>
      <c r="D51" s="15">
        <v>216</v>
      </c>
      <c r="E51" s="15">
        <f t="shared" si="0"/>
        <v>648</v>
      </c>
    </row>
    <row r="52" spans="1:5" ht="15.75" x14ac:dyDescent="0.25">
      <c r="A52" s="26">
        <v>6</v>
      </c>
      <c r="B52" s="27"/>
      <c r="C52" s="27" t="s">
        <v>136</v>
      </c>
      <c r="D52" s="15">
        <v>216</v>
      </c>
      <c r="E52" s="15">
        <f t="shared" si="0"/>
        <v>1296</v>
      </c>
    </row>
    <row r="53" spans="1:5" x14ac:dyDescent="0.25">
      <c r="A53" s="16" t="s">
        <v>35</v>
      </c>
      <c r="B53" s="16"/>
      <c r="C53" s="16"/>
      <c r="D53" s="16"/>
      <c r="E53" s="17">
        <f>SUM(E21:E52)</f>
        <v>21576</v>
      </c>
    </row>
    <row r="54" spans="1:5" x14ac:dyDescent="0.25">
      <c r="A54" s="18" t="s">
        <v>36</v>
      </c>
      <c r="B54" s="19"/>
      <c r="C54" s="20"/>
      <c r="D54" s="21">
        <v>0.12</v>
      </c>
      <c r="E54" s="17">
        <f>+E53*D54</f>
        <v>2589.12</v>
      </c>
    </row>
    <row r="55" spans="1:5" x14ac:dyDescent="0.25">
      <c r="A55" s="16" t="s">
        <v>37</v>
      </c>
      <c r="B55" s="16"/>
      <c r="C55" s="16"/>
      <c r="D55" s="16"/>
      <c r="E55" s="17">
        <f>+E53+E54</f>
        <v>24165.119999999999</v>
      </c>
    </row>
    <row r="57" spans="1:5" ht="15.75" x14ac:dyDescent="0.25">
      <c r="A57" s="28" t="s">
        <v>84</v>
      </c>
      <c r="B57" s="29"/>
      <c r="C57" s="29"/>
    </row>
    <row r="58" spans="1:5" ht="15.75" x14ac:dyDescent="0.25">
      <c r="A58" s="30" t="s">
        <v>85</v>
      </c>
      <c r="B58" s="31"/>
      <c r="C58" s="31"/>
    </row>
    <row r="59" spans="1:5" ht="15.75" x14ac:dyDescent="0.25">
      <c r="A59" s="32" t="s">
        <v>38</v>
      </c>
      <c r="B59" s="32" t="s">
        <v>86</v>
      </c>
      <c r="C59" s="32" t="s">
        <v>39</v>
      </c>
    </row>
    <row r="60" spans="1:5" ht="15.75" x14ac:dyDescent="0.25">
      <c r="A60" s="22">
        <v>1</v>
      </c>
      <c r="B60" s="33" t="s">
        <v>87</v>
      </c>
      <c r="C60" s="25" t="s">
        <v>88</v>
      </c>
    </row>
    <row r="61" spans="1:5" ht="15.75" x14ac:dyDescent="0.25">
      <c r="A61" s="22">
        <v>1</v>
      </c>
      <c r="B61" s="33" t="s">
        <v>89</v>
      </c>
      <c r="C61" s="25" t="s">
        <v>90</v>
      </c>
    </row>
    <row r="62" spans="1:5" ht="15.75" x14ac:dyDescent="0.25">
      <c r="A62" s="22">
        <v>1</v>
      </c>
      <c r="B62" s="33" t="s">
        <v>91</v>
      </c>
      <c r="C62" s="25" t="s">
        <v>92</v>
      </c>
    </row>
    <row r="63" spans="1:5" ht="15.75" x14ac:dyDescent="0.25">
      <c r="A63" s="22">
        <v>1</v>
      </c>
      <c r="B63" s="33" t="s">
        <v>91</v>
      </c>
      <c r="C63" s="25" t="s">
        <v>93</v>
      </c>
    </row>
    <row r="64" spans="1:5" ht="15.75" x14ac:dyDescent="0.25">
      <c r="A64" s="22">
        <v>1</v>
      </c>
      <c r="B64" s="33" t="s">
        <v>94</v>
      </c>
      <c r="C64" s="25" t="s">
        <v>95</v>
      </c>
    </row>
    <row r="65" spans="1:3" ht="15.75" x14ac:dyDescent="0.25">
      <c r="A65" s="22">
        <v>1</v>
      </c>
      <c r="B65" s="33" t="s">
        <v>96</v>
      </c>
      <c r="C65" s="25" t="s">
        <v>97</v>
      </c>
    </row>
    <row r="66" spans="1:3" ht="15.75" x14ac:dyDescent="0.25">
      <c r="A66" s="22">
        <v>1</v>
      </c>
      <c r="B66" s="33" t="s">
        <v>98</v>
      </c>
      <c r="C66" s="25" t="s">
        <v>99</v>
      </c>
    </row>
    <row r="67" spans="1:3" ht="15.75" x14ac:dyDescent="0.25">
      <c r="A67" s="22">
        <v>1</v>
      </c>
      <c r="B67" s="33" t="s">
        <v>100</v>
      </c>
      <c r="C67" s="25" t="s">
        <v>101</v>
      </c>
    </row>
    <row r="68" spans="1:3" ht="15.75" x14ac:dyDescent="0.25">
      <c r="A68" s="22">
        <v>1</v>
      </c>
      <c r="B68" s="33" t="s">
        <v>102</v>
      </c>
      <c r="C68" s="25" t="s">
        <v>103</v>
      </c>
    </row>
    <row r="69" spans="1:3" ht="15.75" x14ac:dyDescent="0.25">
      <c r="A69" s="22">
        <v>1</v>
      </c>
      <c r="B69" s="33" t="s">
        <v>104</v>
      </c>
      <c r="C69" s="25" t="s">
        <v>105</v>
      </c>
    </row>
    <row r="70" spans="1:3" ht="15.75" x14ac:dyDescent="0.25">
      <c r="A70" s="22">
        <v>1</v>
      </c>
      <c r="B70" s="33" t="s">
        <v>106</v>
      </c>
      <c r="C70" s="25" t="s">
        <v>107</v>
      </c>
    </row>
    <row r="71" spans="1:3" ht="15.75" x14ac:dyDescent="0.25">
      <c r="A71" s="22">
        <v>1</v>
      </c>
      <c r="B71" s="33" t="s">
        <v>108</v>
      </c>
      <c r="C71" s="34" t="s">
        <v>109</v>
      </c>
    </row>
    <row r="72" spans="1:3" ht="15.75" x14ac:dyDescent="0.25">
      <c r="A72" s="22">
        <v>1</v>
      </c>
      <c r="B72" s="33" t="s">
        <v>110</v>
      </c>
      <c r="C72" s="34" t="s">
        <v>111</v>
      </c>
    </row>
    <row r="73" spans="1:3" ht="15.75" x14ac:dyDescent="0.25">
      <c r="A73" s="22">
        <v>7</v>
      </c>
      <c r="B73" s="33" t="s">
        <v>112</v>
      </c>
      <c r="C73" s="25" t="s">
        <v>113</v>
      </c>
    </row>
    <row r="74" spans="1:3" ht="15.75" x14ac:dyDescent="0.25">
      <c r="A74" s="22">
        <v>6</v>
      </c>
      <c r="B74" s="33" t="s">
        <v>112</v>
      </c>
      <c r="C74" s="25" t="s">
        <v>114</v>
      </c>
    </row>
    <row r="75" spans="1:3" ht="15.75" x14ac:dyDescent="0.25">
      <c r="A75" s="22"/>
      <c r="B75" s="33"/>
      <c r="C75" s="25"/>
    </row>
    <row r="76" spans="1:3" ht="15.75" x14ac:dyDescent="0.25">
      <c r="A76" s="22"/>
      <c r="B76" s="33"/>
      <c r="C76" s="32" t="s">
        <v>115</v>
      </c>
    </row>
    <row r="77" spans="1:3" ht="15.75" x14ac:dyDescent="0.25">
      <c r="A77" s="22">
        <v>1</v>
      </c>
      <c r="B77" s="33"/>
      <c r="C77" s="25" t="s">
        <v>116</v>
      </c>
    </row>
    <row r="78" spans="1:3" ht="15.75" x14ac:dyDescent="0.25">
      <c r="A78" s="22">
        <v>2</v>
      </c>
      <c r="B78" s="33"/>
      <c r="C78" s="25" t="s">
        <v>117</v>
      </c>
    </row>
    <row r="79" spans="1:3" ht="15.75" x14ac:dyDescent="0.25">
      <c r="A79" s="22">
        <v>1</v>
      </c>
      <c r="B79" s="33"/>
      <c r="C79" s="25" t="s">
        <v>118</v>
      </c>
    </row>
    <row r="80" spans="1:3" ht="15.75" x14ac:dyDescent="0.25">
      <c r="A80" s="22">
        <v>1</v>
      </c>
      <c r="B80" s="33"/>
      <c r="C80" s="25" t="s">
        <v>119</v>
      </c>
    </row>
    <row r="81" spans="1:3" ht="15.75" x14ac:dyDescent="0.25">
      <c r="A81" s="22">
        <v>2</v>
      </c>
      <c r="B81" s="33"/>
      <c r="C81" s="25" t="s">
        <v>120</v>
      </c>
    </row>
    <row r="82" spans="1:3" ht="15.75" x14ac:dyDescent="0.25">
      <c r="A82" s="22">
        <v>1</v>
      </c>
      <c r="B82" s="33"/>
      <c r="C82" s="25" t="s">
        <v>121</v>
      </c>
    </row>
    <row r="83" spans="1:3" ht="15.75" x14ac:dyDescent="0.25">
      <c r="A83" s="22"/>
      <c r="B83" s="33"/>
      <c r="C83" s="25"/>
    </row>
    <row r="84" spans="1:3" ht="15.75" x14ac:dyDescent="0.25">
      <c r="A84" s="35" t="s">
        <v>122</v>
      </c>
      <c r="B84" s="35"/>
      <c r="C84" s="35"/>
    </row>
    <row r="85" spans="1:3" ht="15.75" x14ac:dyDescent="0.25">
      <c r="A85" s="36"/>
      <c r="B85" s="32" t="s">
        <v>38</v>
      </c>
      <c r="C85" s="32" t="s">
        <v>39</v>
      </c>
    </row>
    <row r="86" spans="1:3" ht="15.75" x14ac:dyDescent="0.25">
      <c r="A86" s="36"/>
      <c r="B86" s="27"/>
      <c r="C86" s="37" t="s">
        <v>40</v>
      </c>
    </row>
    <row r="87" spans="1:3" ht="15.75" x14ac:dyDescent="0.25">
      <c r="A87" s="36"/>
      <c r="B87" s="26">
        <v>1</v>
      </c>
      <c r="C87" s="27" t="s">
        <v>41</v>
      </c>
    </row>
    <row r="88" spans="1:3" ht="15.75" x14ac:dyDescent="0.25">
      <c r="A88" s="36"/>
      <c r="B88" s="26">
        <v>1</v>
      </c>
      <c r="C88" s="27" t="s">
        <v>123</v>
      </c>
    </row>
    <row r="89" spans="1:3" ht="15.75" x14ac:dyDescent="0.25">
      <c r="A89" s="36"/>
      <c r="B89" s="26">
        <v>1</v>
      </c>
      <c r="C89" s="27" t="s">
        <v>124</v>
      </c>
    </row>
    <row r="90" spans="1:3" ht="15.75" x14ac:dyDescent="0.25">
      <c r="A90" s="36"/>
      <c r="B90" s="26">
        <v>1</v>
      </c>
      <c r="C90" s="27" t="s">
        <v>125</v>
      </c>
    </row>
    <row r="91" spans="1:3" ht="15.75" x14ac:dyDescent="0.25">
      <c r="A91" s="36"/>
      <c r="B91" s="26">
        <v>1</v>
      </c>
      <c r="C91" s="27" t="s">
        <v>125</v>
      </c>
    </row>
    <row r="92" spans="1:3" ht="15.75" x14ac:dyDescent="0.25">
      <c r="A92" s="36"/>
      <c r="B92" s="26">
        <v>1</v>
      </c>
      <c r="C92" s="27" t="s">
        <v>42</v>
      </c>
    </row>
    <row r="93" spans="1:3" ht="15.75" x14ac:dyDescent="0.25">
      <c r="A93" s="36"/>
      <c r="B93" s="26">
        <v>1</v>
      </c>
      <c r="C93" s="27" t="s">
        <v>43</v>
      </c>
    </row>
    <row r="94" spans="1:3" ht="15.75" x14ac:dyDescent="0.25">
      <c r="A94" s="36"/>
      <c r="B94" s="26">
        <v>1</v>
      </c>
      <c r="C94" s="27" t="s">
        <v>44</v>
      </c>
    </row>
    <row r="95" spans="1:3" ht="15.75" x14ac:dyDescent="0.25">
      <c r="A95" s="36"/>
      <c r="B95" s="26">
        <v>5</v>
      </c>
      <c r="C95" s="27" t="s">
        <v>47</v>
      </c>
    </row>
    <row r="96" spans="1:3" ht="15.75" x14ac:dyDescent="0.25">
      <c r="A96" s="36"/>
      <c r="B96" s="26"/>
      <c r="C96" s="27"/>
    </row>
    <row r="97" spans="1:3" ht="15.75" x14ac:dyDescent="0.25">
      <c r="A97" s="36"/>
      <c r="B97" s="27"/>
      <c r="C97" s="37" t="s">
        <v>45</v>
      </c>
    </row>
    <row r="98" spans="1:3" ht="15.75" x14ac:dyDescent="0.25">
      <c r="A98" s="36"/>
      <c r="B98" s="22">
        <v>1</v>
      </c>
      <c r="C98" s="27" t="s">
        <v>126</v>
      </c>
    </row>
    <row r="99" spans="1:3" ht="15.75" x14ac:dyDescent="0.25">
      <c r="A99" s="36"/>
      <c r="B99" s="22">
        <v>1</v>
      </c>
      <c r="C99" s="27" t="s">
        <v>127</v>
      </c>
    </row>
    <row r="100" spans="1:3" ht="15.75" x14ac:dyDescent="0.25">
      <c r="A100" s="36"/>
      <c r="B100" s="26">
        <v>1</v>
      </c>
      <c r="C100" s="27" t="s">
        <v>128</v>
      </c>
    </row>
    <row r="101" spans="1:3" ht="15.75" x14ac:dyDescent="0.25">
      <c r="A101" s="36"/>
      <c r="B101" s="26" t="s">
        <v>129</v>
      </c>
      <c r="C101" s="27" t="s">
        <v>46</v>
      </c>
    </row>
    <row r="102" spans="1:3" ht="15.75" x14ac:dyDescent="0.25">
      <c r="A102" s="36"/>
      <c r="B102" s="26">
        <v>1</v>
      </c>
      <c r="C102" s="27" t="s">
        <v>130</v>
      </c>
    </row>
    <row r="103" spans="1:3" ht="15.75" x14ac:dyDescent="0.25">
      <c r="A103" s="36"/>
      <c r="B103" s="36"/>
      <c r="C103" s="36"/>
    </row>
    <row r="104" spans="1:3" ht="15.75" x14ac:dyDescent="0.25">
      <c r="A104" s="36"/>
      <c r="B104" s="27"/>
      <c r="C104" s="37" t="s">
        <v>48</v>
      </c>
    </row>
    <row r="105" spans="1:3" ht="15.75" x14ac:dyDescent="0.25">
      <c r="A105" s="36"/>
      <c r="B105" s="26">
        <v>1</v>
      </c>
      <c r="C105" s="27" t="s">
        <v>131</v>
      </c>
    </row>
    <row r="106" spans="1:3" ht="15.75" x14ac:dyDescent="0.25">
      <c r="A106" s="36"/>
      <c r="B106" s="26">
        <v>1</v>
      </c>
      <c r="C106" s="27" t="s">
        <v>132</v>
      </c>
    </row>
    <row r="112" spans="1:3" ht="15.75" x14ac:dyDescent="0.25">
      <c r="A112" s="22">
        <v>1</v>
      </c>
      <c r="B112" s="33"/>
      <c r="C112" s="25" t="s">
        <v>133</v>
      </c>
    </row>
    <row r="113" spans="1:3" ht="15.75" x14ac:dyDescent="0.25">
      <c r="A113" s="22">
        <v>2</v>
      </c>
      <c r="B113" s="33"/>
      <c r="C113" s="25" t="s">
        <v>134</v>
      </c>
    </row>
  </sheetData>
  <mergeCells count="10">
    <mergeCell ref="A55:D55"/>
    <mergeCell ref="A57:C57"/>
    <mergeCell ref="A58:C58"/>
    <mergeCell ref="A84:C84"/>
    <mergeCell ref="A1:C1"/>
    <mergeCell ref="A3:C3"/>
    <mergeCell ref="A4:C4"/>
    <mergeCell ref="A5:C5"/>
    <mergeCell ref="A53:D53"/>
    <mergeCell ref="A54:C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2022-08-26T16:02:40Z</dcterms:created>
  <dcterms:modified xsi:type="dcterms:W3CDTF">2022-08-26T16:09:36Z</dcterms:modified>
</cp:coreProperties>
</file>