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90947C75-6CCC-4E18-A802-E133AF731ED6}" xr6:coauthVersionLast="47" xr6:coauthVersionMax="47" xr10:uidLastSave="{00000000-0000-0000-0000-000000000000}"/>
  <bookViews>
    <workbookView xWindow="-120" yWindow="-120" windowWidth="29040" windowHeight="15840" firstSheet="1" activeTab="2" xr2:uid="{AA50FAE6-834E-4D5E-B31F-84CAF0B49BDE}"/>
  </bookViews>
  <sheets>
    <sheet name="NEIQ" sheetId="1" r:id="rId1"/>
    <sheet name="Hoja2" sheetId="3" r:id="rId2"/>
    <sheet name="Hoja1" sheetId="2" r:id="rId3"/>
  </sheets>
  <definedNames>
    <definedName name="_xlnm._FilterDatabase" localSheetId="0" hidden="1">NEIQ!$A$20:$G$198</definedName>
    <definedName name="_xlnm.Print_Area" localSheetId="1">Hoja2!$A$1:$H$42</definedName>
    <definedName name="_xlnm.Print_Area" localSheetId="0">NEIQ!$A$1:$G$357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C6" i="3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G198" i="1"/>
  <c r="G197" i="1"/>
  <c r="G196" i="1"/>
  <c r="G195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21" i="1"/>
  <c r="C6" i="1"/>
  <c r="H23" i="3" l="1"/>
  <c r="H24" i="3" s="1"/>
  <c r="H25" i="3" s="1"/>
  <c r="G199" i="1"/>
  <c r="G200" i="1" l="1"/>
  <c r="G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14" authorId="0" shapeId="0" xr:uid="{227CD147-3D7F-47AC-B626-D7290F4DF7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<sst xmlns="http://schemas.openxmlformats.org/spreadsheetml/2006/main" count="1161" uniqueCount="650">
  <si>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</si>
  <si>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</si>
  <si>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</si>
  <si>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</si>
  <si>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</si>
  <si>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</si>
  <si>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</si>
  <si>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</si>
  <si>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</si>
  <si>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</si>
  <si>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</si>
  <si>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</si>
  <si>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</si>
  <si>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</si>
  <si>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</si>
  <si>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</si>
  <si>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</si>
  <si>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</si>
  <si>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</si>
  <si>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</si>
  <si>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</si>
  <si>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</si>
  <si>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</si>
  <si>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</si>
  <si>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</si>
  <si>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</si>
  <si>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</si>
  <si>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</si>
  <si>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</si>
  <si>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</si>
  <si>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</si>
  <si>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</si>
  <si>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</si>
  <si>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</si>
  <si>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</si>
  <si>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</si>
  <si>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</si>
  <si>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</si>
  <si>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</si>
  <si>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</si>
  <si>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</si>
  <si>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</si>
  <si>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</si>
  <si>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</si>
  <si>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</si>
  <si>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</si>
  <si>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</si>
  <si>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</si>
  <si>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</si>
  <si>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</si>
  <si>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</si>
  <si>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</si>
  <si>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</si>
  <si>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</si>
  <si>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</si>
  <si>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</si>
  <si>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</si>
  <si>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</si>
  <si>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</si>
  <si>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</si>
  <si>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</si>
  <si>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</si>
  <si>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</si>
  <si>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</si>
  <si>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</si>
  <si>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</si>
  <si>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</si>
  <si>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</si>
  <si>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</si>
  <si>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</si>
  <si>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</si>
  <si>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</si>
  <si>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</si>
  <si>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</si>
  <si>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</si>
  <si>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</si>
  <si>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</si>
  <si>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</si>
  <si>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</si>
  <si>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</si>
  <si>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</si>
  <si>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</si>
  <si>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</si>
  <si>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</si>
  <si>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</si>
  <si>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</si>
  <si>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</si>
  <si>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</si>
  <si>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</si>
  <si>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</si>
  <si>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</si>
  <si>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</si>
  <si>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</si>
  <si>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</si>
  <si>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</si>
  <si>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</si>
  <si>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</si>
  <si>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</si>
  <si>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</si>
  <si>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</si>
  <si>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</si>
  <si>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</si>
  <si>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</si>
  <si>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</si>
  <si>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</si>
  <si>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</si>
  <si>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</si>
  <si>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</si>
  <si>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</si>
  <si>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</si>
  <si>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</si>
  <si>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</si>
  <si>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</si>
  <si>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</si>
  <si>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SUBTOTAL</t>
  </si>
  <si>
    <t>INSTRUMENTAL</t>
  </si>
  <si>
    <t xml:space="preserve">BANDEJA INFERIOR </t>
  </si>
  <si>
    <t xml:space="preserve">  </t>
  </si>
  <si>
    <t>CODIGO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</si>
  <si>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</si>
  <si>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</si>
  <si>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</si>
  <si>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</si>
  <si>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</si>
  <si>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SEPARADORES DE SENMILER</t>
  </si>
  <si>
    <t xml:space="preserve">PINZA DE REDUCCION VERBRUGGE 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</si>
  <si>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</si>
  <si>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</si>
  <si>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</si>
  <si>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</si>
  <si>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</si>
  <si>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</si>
  <si>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</si>
  <si>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</si>
  <si>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</si>
  <si>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>ENTREGADO POR:</t>
  </si>
  <si>
    <t>RECIBIDO POR:</t>
  </si>
  <si>
    <t>INSRUMENTADOR</t>
  </si>
  <si>
    <t>VERIFICADO POR:</t>
  </si>
  <si>
    <t>NEIQ00101</t>
  </si>
  <si>
    <t>FIDEICOMISO TITULARIZACION OMNIHOSPITAL</t>
  </si>
  <si>
    <t>0992426187001</t>
  </si>
  <si>
    <t>RUC</t>
  </si>
  <si>
    <t>AV. ABEL CASTILLO S/N Y AV. JUAN TANCA MARENGO</t>
  </si>
  <si>
    <t xml:space="preserve">DR. MONTANERO </t>
  </si>
  <si>
    <t>05.5535-0111.11</t>
  </si>
  <si>
    <t>05.5535-0111.13</t>
  </si>
  <si>
    <t>05.5535-0111.15</t>
  </si>
  <si>
    <t>05.5535-0111.19</t>
  </si>
  <si>
    <t>05.5535-0111.23</t>
  </si>
  <si>
    <t>05.5535-0111.27</t>
  </si>
  <si>
    <t>05.5535-0111.31</t>
  </si>
  <si>
    <t>T63070718</t>
  </si>
  <si>
    <t>T63070922</t>
  </si>
  <si>
    <t>T63070926</t>
  </si>
  <si>
    <t>T63080922</t>
  </si>
  <si>
    <t>T63080718</t>
  </si>
  <si>
    <t>T63080514</t>
  </si>
  <si>
    <t>T61670410</t>
  </si>
  <si>
    <t>T61670614</t>
  </si>
  <si>
    <t>T61670817</t>
  </si>
  <si>
    <t>T61671021</t>
  </si>
  <si>
    <t>T61680410</t>
  </si>
  <si>
    <t>T61680614</t>
  </si>
  <si>
    <t>T61680817</t>
  </si>
  <si>
    <t>T61681021</t>
  </si>
  <si>
    <t>T60870408</t>
  </si>
  <si>
    <t>T60870611</t>
  </si>
  <si>
    <t>T60870815</t>
  </si>
  <si>
    <t>T60871019</t>
  </si>
  <si>
    <t>T60880408</t>
  </si>
  <si>
    <t>T60880611</t>
  </si>
  <si>
    <t>T60880815</t>
  </si>
  <si>
    <t>T60881019</t>
  </si>
  <si>
    <t>T027572005</t>
  </si>
  <si>
    <t>T027572007</t>
  </si>
  <si>
    <t>T027572009</t>
  </si>
  <si>
    <t>T027572011</t>
  </si>
  <si>
    <t>T027572013</t>
  </si>
  <si>
    <t>T027571005</t>
  </si>
  <si>
    <t>T027571007</t>
  </si>
  <si>
    <t>T027571009</t>
  </si>
  <si>
    <t>T027571011</t>
  </si>
  <si>
    <t>T027571013</t>
  </si>
  <si>
    <t>PLACA BLOQ. MULTIAXIAL TIBIA PROXIMAL LAT *3 ORIF. IZQ. TITANIO YB</t>
  </si>
  <si>
    <t>PLACA BLOQ. MULTIAXIAL TIBIA PROXIMAL LAT *4 ORIF. IZQ. TITANIO YB</t>
  </si>
  <si>
    <t>PLACA BLOQ. MULTIAXIAL TIBIA PROXIMAL LAT *5 ORIF. IZQ. TITANIO YB</t>
  </si>
  <si>
    <t>PLACA BLOQ. MULTIAXIAL TIBIA PROXIMAL LAT *7 ORIF. IZQ. TITANIO YB</t>
  </si>
  <si>
    <t>PLACA BLOQ. MULTIAXIAL TIBIA PROXIMAL LAT *9 ORIF. IZQ. TITANIO YB</t>
  </si>
  <si>
    <t>PLACA BLOQ. MULTIAXIAL TIBIA PROXIMAL LAT *11 ORIF. IZQ. TITANIO YB</t>
  </si>
  <si>
    <t>PLACA BLOQ. MULTIAXIAL TIBIA PROXIMAL LAT *13 ORIF. IZQ. TITANIO YB</t>
  </si>
  <si>
    <t>PLACA ALCP BLOQ. PALO DE GOLF X7 IZQ. TIT.</t>
  </si>
  <si>
    <t>PLACA ALCP BLOQ. PALO DE GOLF X9 IZQ. TIT.</t>
  </si>
  <si>
    <t>PLACA ALCP BLOQ. PALO DE GOLF X 11 DER. TIT.</t>
  </si>
  <si>
    <t>PLACA ALCP BLOQ. PALO DE GOLF X9 DER. TIT.</t>
  </si>
  <si>
    <t>PLACA ALCP BLOQ. PALO DE GOLF X7 DER. TIT.</t>
  </si>
  <si>
    <t>PLACA ALCP BLOQ. PALO DE GOLF X05 DER. TIT.</t>
  </si>
  <si>
    <t>PLACA ALCP EN T OBLICUA 5.0*4 DER. TITANIO</t>
  </si>
  <si>
    <t>PLACA ALCP EN T OBLICUA 5.0*6 DER. TITANIO</t>
  </si>
  <si>
    <t>PLACA ALCP EN T OBLICUA 5.0*8 DER. TITANIO</t>
  </si>
  <si>
    <t>PLACA ALCP EN T OBLICUA 5.0*10 DER. TITANIO</t>
  </si>
  <si>
    <t>PLACA ALCP EN T OBLICUA 5.0*4 IZQ. TITANIO</t>
  </si>
  <si>
    <t>PLACA ALCP EN T OBLICUA 5.0*6 IZQ. TITANIO</t>
  </si>
  <si>
    <t>PLACA ALCP EN T OBLICUA 5.0*8 IZQ. TITANIO</t>
  </si>
  <si>
    <t>PLACA ALCP EN T OBLICUA 5.0*10 IZQ. TITANIO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</si>
  <si>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</si>
  <si>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</si>
  <si>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</si>
  <si>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</si>
  <si>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5.0*04 DER. TITANIO</t>
  </si>
  <si>
    <t>PLACA ALCP EN L SOSTEN 5.0*06 DER. TITANIO</t>
  </si>
  <si>
    <t>PLACA ALCP EN L SOSTEN 5.0*08 DER. TITANIO</t>
  </si>
  <si>
    <t>PLACA ALCP EN L SOSTEN 5.0*10 DER. TITANIO</t>
  </si>
  <si>
    <t>PLACA PROXIMAL LATERAL TIBIAL 3.5 *5 ORIF DER</t>
  </si>
  <si>
    <t>PLACA PROXIMAL LATERAL TIBIAL 3.5 *7 ORIF DER</t>
  </si>
  <si>
    <t>PLACA PROXIMAL LATERAL TIBIAL 3.5 *9 ORIF DER</t>
  </si>
  <si>
    <t>PLACA PROXIMAL LATERAL TIBIAL 3.5 *11 ORIF DER</t>
  </si>
  <si>
    <t>PLACA PROXIMAL LATERAL TIBIAL 3.5 *13 ORIF DER</t>
  </si>
  <si>
    <t>PLACA PROXIMAL LATERAL TIBIAL 3.5 * 5 ORIF IZQ</t>
  </si>
  <si>
    <t>PLACA PROXIMAL LATERAL TIBIAL 3.5 * 7 ORIF IZQ</t>
  </si>
  <si>
    <t>PLACA PROXIMAL LATERAL TIBIAL 3.5 * 9 ORIF IZQ</t>
  </si>
  <si>
    <t>PLACA PROXIMAL LATERAL TIBIAL 3.5 * 11 ORIF IZQ</t>
  </si>
  <si>
    <t>PLACA PROXIMAL LATERAL TIBIAL 3.5 * 13 ORIF IZQ</t>
  </si>
  <si>
    <t>Ti-SF-768.003L</t>
  </si>
  <si>
    <t>Ti-SF-768.004L</t>
  </si>
  <si>
    <t>Ti-SF-768.005L</t>
  </si>
  <si>
    <t>Ti-SF-768.006L</t>
  </si>
  <si>
    <t>Ti-SF-768.007L</t>
  </si>
  <si>
    <t>Ti-SF-768.003R</t>
  </si>
  <si>
    <t>PLACA DE BLOQUEO DE LA COLUMNA POSTERIOR DE MESETA IZQ*03 ORIF TITANIO</t>
  </si>
  <si>
    <t>PLACA DE BLOQUEO DE LA COLUMNA POSTERIOR DE MESETA IZQ*04 ORIF TITANIO</t>
  </si>
  <si>
    <t>PLACA DE BLOQUEO DE LA COLUMNA POSTERIOR DE MESETA IZQ*05 ORIF TITANIO</t>
  </si>
  <si>
    <t>PLACA DE BLOQUEO DE LA COLUMNA POSTERIOR DE MESETA IZQ*06 ORIF TITANIO</t>
  </si>
  <si>
    <t>PLACA DE BLOQUEO DE LA COLUMNA POSTERIOR DE MESETA IZQ*07 ORIF TITANIO</t>
  </si>
  <si>
    <t>PLACA DE BLOQUEO DE LA COLUMNA POSTERIOR DE MESETA DER*03 ORIF TITANIO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</si>
  <si>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</si>
  <si>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</si>
  <si>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</si>
  <si>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</si>
  <si>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</si>
  <si>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</si>
  <si>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</si>
  <si>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</si>
  <si>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</si>
  <si>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</si>
  <si>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</si>
  <si>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</si>
  <si>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</si>
  <si>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</si>
  <si>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</si>
  <si>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</si>
  <si>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</si>
  <si>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</si>
  <si>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</si>
  <si>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T500045065</t>
  </si>
  <si>
    <t>T500045070</t>
  </si>
  <si>
    <t>T500045080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</si>
  <si>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</si>
  <si>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</si>
  <si>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</si>
  <si>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</si>
  <si>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</si>
  <si>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</si>
  <si>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</si>
  <si>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</si>
  <si>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</si>
  <si>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</si>
  <si>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</si>
  <si>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</si>
  <si>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</si>
  <si>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</si>
  <si>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T500950055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</si>
  <si>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</si>
  <si>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</si>
  <si>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</si>
  <si>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</si>
  <si>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</si>
  <si>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</si>
  <si>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</si>
  <si>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T520065050</t>
  </si>
  <si>
    <t>T520065060</t>
  </si>
  <si>
    <t>T520065070</t>
  </si>
  <si>
    <t>T520065075</t>
  </si>
  <si>
    <t>T520065090</t>
  </si>
  <si>
    <t>T5200650100</t>
  </si>
  <si>
    <t>T500035055</t>
  </si>
  <si>
    <t>T500035060</t>
  </si>
  <si>
    <t>T500035065</t>
  </si>
  <si>
    <t>T500035070</t>
  </si>
  <si>
    <t>T500935045</t>
  </si>
  <si>
    <t>T500935055</t>
  </si>
  <si>
    <t>T500935060</t>
  </si>
  <si>
    <t>T500935065</t>
  </si>
  <si>
    <t>T500935070</t>
  </si>
  <si>
    <t>T520840060</t>
  </si>
  <si>
    <t>060640040</t>
  </si>
  <si>
    <t>060640045</t>
  </si>
  <si>
    <t>060640050</t>
  </si>
  <si>
    <t>060640055</t>
  </si>
  <si>
    <t>060640060</t>
  </si>
  <si>
    <t>060640065</t>
  </si>
  <si>
    <t>060640070</t>
  </si>
  <si>
    <t>060640075</t>
  </si>
  <si>
    <t>060640080</t>
  </si>
  <si>
    <t>060640085</t>
  </si>
  <si>
    <t>060640090</t>
  </si>
  <si>
    <t>060640095</t>
  </si>
  <si>
    <t>060640105</t>
  </si>
  <si>
    <t>060640100</t>
  </si>
  <si>
    <t>060640115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</si>
  <si>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</si>
  <si>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</si>
  <si>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</si>
  <si>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</si>
  <si>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</si>
  <si>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</si>
  <si>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</si>
  <si>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</si>
  <si>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</si>
  <si>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</si>
  <si>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</si>
  <si>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</si>
  <si>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</si>
  <si>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</si>
  <si>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</si>
  <si>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</si>
  <si>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</si>
  <si>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4.5X58 MM TITANIO</t>
  </si>
  <si>
    <t>TORNILLO CORTICAL 4.5X60 MM TITANIO</t>
  </si>
  <si>
    <t>TORNILLO CORTICAL 4.5X65 MM TITANIO</t>
  </si>
  <si>
    <t>TORNILLO CORTICAL 4.5X70 MM TITANIO</t>
  </si>
  <si>
    <t>TORNILLO CORTICAL 4.5X80 MM TITANIO</t>
  </si>
  <si>
    <t>TORNILLO BLOQ. 5.0*24 TIT.</t>
  </si>
  <si>
    <t>TORNILLO BLOQ. 5.0*26 TIT.</t>
  </si>
  <si>
    <t>TORNILLO BLOQ. 5.0*28 TIT.</t>
  </si>
  <si>
    <t>TORNILLO BLOQ. 5.0*30 TIT.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</si>
  <si>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</si>
  <si>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</si>
  <si>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</si>
  <si>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</si>
  <si>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</si>
  <si>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</si>
  <si>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</si>
  <si>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</si>
  <si>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</si>
  <si>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</si>
  <si>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</si>
  <si>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 xml:space="preserve">TORNILLO BLOQ. 5.0*60 TIT. </t>
  </si>
  <si>
    <t>TORNILLO BLOQ. 5.0*65 TIT.</t>
  </si>
  <si>
    <t>TORNILLO BLOQ. 5.0*70 TIT.</t>
  </si>
  <si>
    <t>TORNILLO BLOQ. 5.0*75 TIT.</t>
  </si>
  <si>
    <t>TORNILLO BLOQ. 5.0*80 TIT.</t>
  </si>
  <si>
    <t>TORNILLO BLOQ. 5.0*85 TIT.</t>
  </si>
  <si>
    <t>TORNILLO BLOQ. 5.0*90 TIT.</t>
  </si>
  <si>
    <t>TORNILLO ESPONJOSO 6.5X50 TITANIO</t>
  </si>
  <si>
    <t>TORNILLO ESPONJOSO 6.5X60 MM TITANIO</t>
  </si>
  <si>
    <t>TORNILLO ESPONJOSO 6.5X70 MM TITANIO</t>
  </si>
  <si>
    <t>TORNILLO ESPONJOSO 6.5X75 TITANIO</t>
  </si>
  <si>
    <t>TORNILLO ESPONJOSO 6.5X90 TITANIO</t>
  </si>
  <si>
    <t>TORNILLO ESPONJOSO 6.5X100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</si>
  <si>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</si>
  <si>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</si>
  <si>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</si>
  <si>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</si>
  <si>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TORNILLO BLOQ. 3.5*45 MM TITANIO</t>
  </si>
  <si>
    <t>TORNILLO BLOQ. 3.5*55 MM TITANIO</t>
  </si>
  <si>
    <t>TORNILLO BLOQ. 3.5*60 MM TITANIO</t>
  </si>
  <si>
    <t>TORNILLO BLOQ. 3.5*65 MM TITANIO</t>
  </si>
  <si>
    <t>TORNILLO BLOQ. 3.5*70 MM TITANIO</t>
  </si>
  <si>
    <t>TORNILLO ESPONJOSO 4.0*60 MM TITANIO</t>
  </si>
  <si>
    <t>CLAVIJA KIRSCHNER 1.2*250 MM ACERO</t>
  </si>
  <si>
    <t>CLAVIJA KIRSCHNER 1.6*250 MM ACERO</t>
  </si>
  <si>
    <t>CLAVIJA KIRSCHNER 1.8*250 MM ACERO</t>
  </si>
  <si>
    <t>CLAVIJA KIRSCHNER 2.0*250 MM ACERO</t>
  </si>
  <si>
    <t>TORNILLO  COMPRESIÓN SIN CABEZA  7.0 MM * 40 MM TITANIO</t>
  </si>
  <si>
    <t>TORNILLO  COMPRESIÓN SIN CABEZA  7.0 MM * 45 MM TITANIO</t>
  </si>
  <si>
    <t>TORNILLO  COMPRESIÓN SIN CABEZA  7.0 MM * 50 MM TITANIO</t>
  </si>
  <si>
    <t>TORNILLO  COMPRESIÓN SIN CABEZA  7.0 MM * 55 MM TITANIO</t>
  </si>
  <si>
    <t>TORNILLO  COMPRESIÓN SIN CABEZA  7.0 MM * 60 MM TITANIO</t>
  </si>
  <si>
    <t>TORNILLO  COMPRESIÓN SIN CABEZA  7.0 MM * 65 MM TITANIO</t>
  </si>
  <si>
    <t>TORNILLO  COMPRESIÓN SIN CABEZA  7.0 MM * 70 MM TITANIO</t>
  </si>
  <si>
    <t>TORNILLO  COMPRESIÓN SIN CABEZA  7.0 MM * 75 MM TITANIO</t>
  </si>
  <si>
    <t>TORNILLO  COMPRESIÓN SIN CABEZA  7.0 MM * 80 MM TITANIO</t>
  </si>
  <si>
    <t>TORNILLO  COMPRESIÓN SIN CABEZA  7.0 MM * 85 MM TITANIO</t>
  </si>
  <si>
    <t>TORNILLO  COMPRESIÓN SIN CABEZA  7.0 MM * 90 MM TITANIO</t>
  </si>
  <si>
    <t>TORNILLO  COMPRESIÓN SIN CABEZA  7.0 MM * 95 MM TITANIO</t>
  </si>
  <si>
    <t>TORNILLO  COMPRESIÓN SIN CABEZA  7.0 MM * 105 MM TITANIO</t>
  </si>
  <si>
    <t>TORNILLO  COMPRESIÓN SIN CABEZA  7.0 MM * 100 MM TITANIO</t>
  </si>
  <si>
    <t>TORNILLO  COMPRESIÓN SIN CABEZA  7.0 MM * 115 MM TITANIO</t>
  </si>
  <si>
    <t>TORNILLO  COMPRESIÓN SIN CABEZA  7.0 MM * 110 MM TITANIO</t>
  </si>
  <si>
    <t>Ti-SF-768.004R</t>
  </si>
  <si>
    <t>Ti-SF-768.005R</t>
  </si>
  <si>
    <t>Ti-SF-768.006R</t>
  </si>
  <si>
    <t>Ti-SF-768.007R</t>
  </si>
  <si>
    <t>PLACA DE BLOQUEO DE LA COLUMNA POSTERIOR DE MESETA DER*04 ORIF TITANIO</t>
  </si>
  <si>
    <t>PLACA DE BLOQUEO DE LA COLUMNA POSTERIOR DE MESETA DER*05 ORIF TITANIO</t>
  </si>
  <si>
    <t>PLACA DE BLOQUEO DE LA COLUMNA POSTERIOR DE MESETA DER*06 ORIF TITANIO</t>
  </si>
  <si>
    <t>PLACA DE BLOQUEO DE LA COLUMNA POSTERIOR DE MESETA DER*07 ORIF TITANIO</t>
  </si>
  <si>
    <t>060640110</t>
  </si>
  <si>
    <t>TI-115.020</t>
  </si>
  <si>
    <t>ARANDELA 4.5 MM TITANIO</t>
  </si>
  <si>
    <t>19094092</t>
  </si>
  <si>
    <t>19094093</t>
  </si>
  <si>
    <t>19094094</t>
  </si>
  <si>
    <t>19094095</t>
  </si>
  <si>
    <t>17124107</t>
  </si>
  <si>
    <t>17124109</t>
  </si>
  <si>
    <t>1403367</t>
  </si>
  <si>
    <t>2000101393</t>
  </si>
  <si>
    <t>2000097036</t>
  </si>
  <si>
    <t>2100005338</t>
  </si>
  <si>
    <t>1800096220</t>
  </si>
  <si>
    <t>2000080390</t>
  </si>
  <si>
    <t>1900124146</t>
  </si>
  <si>
    <t>2000106249</t>
  </si>
  <si>
    <t>2000014911</t>
  </si>
  <si>
    <t>2000015811</t>
  </si>
  <si>
    <t>201022788</t>
  </si>
  <si>
    <t>210127383</t>
  </si>
  <si>
    <t>210127384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</si>
  <si>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</si>
  <si>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</si>
  <si>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</si>
  <si>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</si>
  <si>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</si>
  <si>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</si>
  <si>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</si>
  <si>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</si>
  <si>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</si>
  <si>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</si>
  <si>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A2100796</t>
  </si>
  <si>
    <t>A2100800</t>
  </si>
  <si>
    <t>1712060641</t>
  </si>
  <si>
    <t>A2100797</t>
  </si>
  <si>
    <t>1900048999</t>
  </si>
  <si>
    <t>200114112</t>
  </si>
  <si>
    <t>200114114</t>
  </si>
  <si>
    <t>200114117</t>
  </si>
  <si>
    <t>200114121</t>
  </si>
  <si>
    <t>200114122</t>
  </si>
  <si>
    <t>200112209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</si>
  <si>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</si>
  <si>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</si>
  <si>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</si>
  <si>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</si>
  <si>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</si>
  <si>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</si>
  <si>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</si>
  <si>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</si>
  <si>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</si>
  <si>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</si>
  <si>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</si>
  <si>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</si>
  <si>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</si>
  <si>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</si>
  <si>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</si>
  <si>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</si>
  <si>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</si>
  <si>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</si>
  <si>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</si>
  <si>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</si>
  <si>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</si>
  <si>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</si>
  <si>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210127380</t>
  </si>
  <si>
    <t>2000013204</t>
  </si>
  <si>
    <t>2000016544</t>
  </si>
  <si>
    <t>12% IVA</t>
  </si>
  <si>
    <t>Total</t>
  </si>
  <si>
    <t>SET DE COLOCACION 4.5 / 5.0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</si>
  <si>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</si>
  <si>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</si>
  <si>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</si>
  <si>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</si>
  <si>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</si>
  <si>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</si>
  <si>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</si>
  <si>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</si>
  <si>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</si>
  <si>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</si>
  <si>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</si>
  <si>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</si>
  <si>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</si>
  <si>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</si>
  <si>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</si>
  <si>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</si>
  <si>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</si>
  <si>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</si>
  <si>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</si>
  <si>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</si>
  <si>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</si>
  <si>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</si>
  <si>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</si>
  <si>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INSTRUMENTAL BASICO # 4</t>
  </si>
  <si>
    <t>ANCLAJE DE TORQUE 5.0MM NEGRO</t>
  </si>
  <si>
    <t>PINZA DE PUNTAS</t>
  </si>
  <si>
    <t>MARTILLO</t>
  </si>
  <si>
    <t>ATORNILLADOR DE 4.5MM</t>
  </si>
  <si>
    <t>ATORNILLADOR STARDRIVE</t>
  </si>
  <si>
    <t xml:space="preserve">DISECTOR DE COOB </t>
  </si>
  <si>
    <t xml:space="preserve">SEPARADORES DE HIBS </t>
  </si>
  <si>
    <t>SEPARADORES DE BENNET</t>
  </si>
  <si>
    <t>OSTEOTOMO</t>
  </si>
  <si>
    <t xml:space="preserve">PINZAS DE REDUCCION TIPO CANGREJO </t>
  </si>
  <si>
    <t>PINZA DE PLACAS VERBUGGRE</t>
  </si>
  <si>
    <t>INSTRUMENTAL IRENE 3.5 # 2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</si>
  <si>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</si>
  <si>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</si>
  <si>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</si>
  <si>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</si>
  <si>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</si>
  <si>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SEPARADORES DE VOLKMAN </t>
  </si>
  <si>
    <t xml:space="preserve">SEPARADORES DE HOMAN ANGOSTOS </t>
  </si>
  <si>
    <t>MANGO DE ANCLAJE RAPIDO  AZUL</t>
  </si>
  <si>
    <t>PLANTILLAS MEDIDORAS</t>
  </si>
  <si>
    <t>MANCHUELO EN T (TARRAJA)</t>
  </si>
  <si>
    <t>MANCHUELO ANCLAJE RAPIDO  (TARRAJA)</t>
  </si>
  <si>
    <t>BROCAS 3.2</t>
  </si>
  <si>
    <t>BROCAS 2.5</t>
  </si>
  <si>
    <t>BROCAS 3.5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</si>
  <si>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</si>
  <si>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</si>
  <si>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</si>
  <si>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</si>
  <si>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</si>
  <si>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</si>
  <si>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</si>
  <si>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</si>
  <si>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</si>
  <si>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</si>
  <si>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</si>
  <si>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</si>
  <si>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</si>
  <si>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ACUTEC 7.0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</si>
  <si>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</si>
  <si>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</si>
  <si>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</si>
  <si>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</si>
  <si>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</si>
  <si>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</si>
  <si>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</si>
  <si>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</si>
  <si>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</si>
  <si>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</si>
  <si>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</si>
  <si>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</si>
  <si>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</si>
  <si>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</si>
  <si>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</si>
  <si>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</si>
  <si>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</si>
  <si>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</si>
  <si>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</si>
  <si>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</si>
  <si>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</si>
  <si>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BANDEJA MEDIA 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</si>
  <si>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</si>
  <si>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</si>
  <si>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</si>
  <si>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</si>
  <si>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</si>
  <si>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 xml:space="preserve">BANDEJA SUPERIOR </t>
  </si>
  <si>
    <t>GUIA AJUSTABLE</t>
  </si>
  <si>
    <t>GUIA PARALELA AJUSTABLE + LLAVE</t>
  </si>
  <si>
    <t>GUIA PARA PIN</t>
  </si>
  <si>
    <t>Extractor de deslizamiento hexagonal</t>
  </si>
  <si>
    <t>Motor</t>
  </si>
  <si>
    <t>Anclajes</t>
  </si>
  <si>
    <t xml:space="preserve">SIERRA </t>
  </si>
  <si>
    <t xml:space="preserve">HOJAS DE SIERRA </t>
  </si>
  <si>
    <t>Porta baterias</t>
  </si>
  <si>
    <t xml:space="preserve">Baterias NEGRAS </t>
  </si>
  <si>
    <t xml:space="preserve">CONTENEDOR </t>
  </si>
  <si>
    <t xml:space="preserve">NOTA </t>
  </si>
  <si>
    <t xml:space="preserve">EL MOTOR DEBE SER ESTERILIZADO EN FRIO </t>
  </si>
  <si>
    <t xml:space="preserve">LA INSTITUCION SE HACE RESPONSABLE ANTE CUALQUIER DAÑO </t>
  </si>
  <si>
    <t xml:space="preserve">PRESENTADO </t>
  </si>
  <si>
    <t>INQUIORT</t>
  </si>
  <si>
    <t>NOTA DE RETIRO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</si>
  <si>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</si>
  <si>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</si>
  <si>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</si>
  <si>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</si>
  <si>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</si>
  <si>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</si>
  <si>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</si>
  <si>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</si>
  <si>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</si>
  <si>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</si>
  <si>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</si>
  <si>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</si>
  <si>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</si>
  <si>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12:00M</t>
  </si>
  <si>
    <t>TORNILLO CANULADO 6.5MM TITANIO</t>
  </si>
  <si>
    <t>CANT.</t>
  </si>
  <si>
    <t>COD. ARTICULO</t>
  </si>
  <si>
    <t xml:space="preserve">DESCRIPCION ARTICULO </t>
  </si>
  <si>
    <t xml:space="preserve">T63070718                </t>
  </si>
  <si>
    <t xml:space="preserve">T63070922                </t>
  </si>
  <si>
    <t xml:space="preserve">T63080922                </t>
  </si>
  <si>
    <t xml:space="preserve">T63080718                </t>
  </si>
  <si>
    <t xml:space="preserve">T63080514                </t>
  </si>
  <si>
    <t xml:space="preserve">T61670410      </t>
  </si>
  <si>
    <t xml:space="preserve">T61670614      </t>
  </si>
  <si>
    <t xml:space="preserve">T61670817      </t>
  </si>
  <si>
    <t xml:space="preserve">T61671021      </t>
  </si>
  <si>
    <t xml:space="preserve">T61680410      </t>
  </si>
  <si>
    <t xml:space="preserve">T61680614      </t>
  </si>
  <si>
    <t xml:space="preserve">T61680817      </t>
  </si>
  <si>
    <t xml:space="preserve">T61681021      </t>
  </si>
  <si>
    <t xml:space="preserve">T60870408      </t>
  </si>
  <si>
    <t xml:space="preserve">T60870611      </t>
  </si>
  <si>
    <t xml:space="preserve">T60870815      </t>
  </si>
  <si>
    <t xml:space="preserve">T60871019      </t>
  </si>
  <si>
    <t xml:space="preserve">T60880408      </t>
  </si>
  <si>
    <t xml:space="preserve">T60880611      </t>
  </si>
  <si>
    <t xml:space="preserve">T60880815      </t>
  </si>
  <si>
    <t xml:space="preserve">T60881019      </t>
  </si>
  <si>
    <t>-3 Hole, L-76mm, Titanium</t>
  </si>
  <si>
    <t>LOTE 220344085</t>
  </si>
  <si>
    <t>-4 Hole, L-88mm, Titanium</t>
  </si>
  <si>
    <t>LOTE 220344086</t>
  </si>
  <si>
    <t>-5 Hole, L-100mm, Titanium</t>
  </si>
  <si>
    <t>LOTE220344087</t>
  </si>
  <si>
    <t>-6 Hole, L-112mm, Titanium</t>
  </si>
  <si>
    <t>LOTE220344088</t>
  </si>
  <si>
    <t>-7 Hole, L-124mm, Titanium</t>
  </si>
  <si>
    <t>LOTE220344085</t>
  </si>
  <si>
    <t>LOTE220344080</t>
  </si>
  <si>
    <t>SF-768.004R</t>
  </si>
  <si>
    <t>LOTE220344081</t>
  </si>
  <si>
    <t>SF-768.005R</t>
  </si>
  <si>
    <t>LOTE220344082</t>
  </si>
  <si>
    <t>SF-768.006R</t>
  </si>
  <si>
    <t>LOTE220344083</t>
  </si>
  <si>
    <t>SF-768.007R</t>
  </si>
  <si>
    <t>LOTE220344084</t>
  </si>
  <si>
    <t>ARANDELA TITANIO</t>
  </si>
  <si>
    <t xml:space="preserve">185.766        </t>
  </si>
  <si>
    <t xml:space="preserve">185.769        </t>
  </si>
  <si>
    <t xml:space="preserve">185.770        </t>
  </si>
  <si>
    <t xml:space="preserve">185.771        </t>
  </si>
  <si>
    <t>ENTREGADO POR</t>
  </si>
  <si>
    <t xml:space="preserve">RETIRADO POR </t>
  </si>
  <si>
    <t xml:space="preserve">TIPO DE SEGURO </t>
  </si>
  <si>
    <t xml:space="preserve">NUMERO DE CEDULA7 HISTORIA CLINICA </t>
  </si>
  <si>
    <t>SUSTITUTO OSEO 5CC</t>
  </si>
  <si>
    <t>SUSTITUTO OSEO 10CC</t>
  </si>
  <si>
    <t xml:space="preserve">NUMERO DE CEDULA/HISTORIA CLINICA </t>
  </si>
  <si>
    <t>FECHA CADUCIDAD</t>
  </si>
  <si>
    <t>NEIQ00111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</si>
</sst>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3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167" fontId="3" fillId="0" borderId="0" applyFont="0" applyFill="0" applyBorder="0" applyAlignment="0" applyProtection="0"/>
  </cellStyleXfs>
  <cellXfs count="14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4" xfId="2" applyFont="1" applyBorder="1" applyAlignment="1">
      <alignment horizontal="left" wrapText="1"/>
    </xf>
    <xf numFmtId="0" fontId="4" fillId="0" borderId="4" xfId="2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0" borderId="8" xfId="2" applyFont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44" fontId="2" fillId="0" borderId="0" xfId="1" applyFont="1"/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2" fontId="8" fillId="0" borderId="0" xfId="2" applyNumberFormat="1" applyFont="1" applyAlignment="1">
      <alignment horizontal="left"/>
    </xf>
    <xf numFmtId="164" fontId="4" fillId="0" borderId="9" xfId="2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2" fontId="2" fillId="0" borderId="10" xfId="2" applyNumberFormat="1" applyFont="1" applyBorder="1" applyAlignment="1">
      <alignment horizontal="left"/>
    </xf>
    <xf numFmtId="20" fontId="2" fillId="0" borderId="0" xfId="2" applyNumberFormat="1" applyFont="1" applyAlignment="1">
      <alignment horizontal="left"/>
    </xf>
    <xf numFmtId="0" fontId="4" fillId="4" borderId="0" xfId="0" applyFont="1" applyFill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7" fillId="5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" xfId="0" applyFont="1" applyBorder="1"/>
    <xf numFmtId="0" fontId="2" fillId="0" borderId="3" xfId="0" applyFont="1" applyBorder="1"/>
    <xf numFmtId="0" fontId="2" fillId="2" borderId="1" xfId="0" applyFont="1" applyFill="1" applyBorder="1"/>
    <xf numFmtId="165" fontId="2" fillId="2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2" fillId="0" borderId="3" xfId="3" applyFont="1" applyBorder="1" applyAlignment="1" applyProtection="1">
      <alignment horizontal="left" vertical="center"/>
      <protection locked="0"/>
    </xf>
    <xf numFmtId="0" fontId="2" fillId="0" borderId="1" xfId="3" applyFont="1" applyBorder="1" applyAlignment="1" applyProtection="1">
      <alignment horizontal="left" vertical="center"/>
      <protection locked="0"/>
    </xf>
    <xf numFmtId="0" fontId="2" fillId="0" borderId="3" xfId="4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4" fillId="0" borderId="1" xfId="0" applyFont="1" applyBorder="1" applyAlignment="1" applyProtection="1">
      <alignment vertical="top" readingOrder="1"/>
      <protection locked="0"/>
    </xf>
    <xf numFmtId="0" fontId="4" fillId="5" borderId="3" xfId="0" applyFont="1" applyFill="1" applyBorder="1" applyAlignment="1" applyProtection="1">
      <alignment horizontal="center" vertical="top" wrapText="1" readingOrder="1"/>
      <protection locked="0"/>
    </xf>
    <xf numFmtId="49" fontId="4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167" fontId="4" fillId="0" borderId="3" xfId="5" applyFont="1" applyBorder="1"/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5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left" vertical="top"/>
    </xf>
    <xf numFmtId="0" fontId="2" fillId="0" borderId="3" xfId="2" applyFont="1" applyBorder="1" applyAlignment="1" applyProtection="1">
      <alignment horizontal="left" vertical="top"/>
      <protection locked="0"/>
    </xf>
    <xf numFmtId="2" fontId="5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44" fontId="2" fillId="0" borderId="0" xfId="1" applyFont="1" applyAlignment="1"/>
    <xf numFmtId="2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3" xfId="2" applyFont="1" applyBorder="1" applyAlignment="1">
      <alignment horizontal="left"/>
    </xf>
    <xf numFmtId="164" fontId="5" fillId="0" borderId="1" xfId="0" applyNumberFormat="1" applyFont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3" borderId="5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18" fontId="5" fillId="0" borderId="3" xfId="0" applyNumberFormat="1" applyFont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14" fillId="3" borderId="3" xfId="0" applyNumberFormat="1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/>
    <xf numFmtId="0" fontId="7" fillId="2" borderId="0" xfId="0" applyFont="1" applyFill="1"/>
    <xf numFmtId="0" fontId="14" fillId="3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8" xfId="0" applyFont="1" applyBorder="1"/>
    <xf numFmtId="0" fontId="17" fillId="3" borderId="3" xfId="0" applyFont="1" applyFill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3" xfId="0" applyFont="1" applyBorder="1" applyAlignment="1">
      <alignment horizontal="left" vertical="top"/>
    </xf>
    <xf numFmtId="0" fontId="18" fillId="0" borderId="3" xfId="0" applyFont="1" applyBorder="1" applyAlignment="1">
      <alignment horizontal="center"/>
    </xf>
    <xf numFmtId="0" fontId="20" fillId="0" borderId="3" xfId="0" applyFont="1" applyBorder="1"/>
    <xf numFmtId="44" fontId="18" fillId="0" borderId="3" xfId="1" applyFont="1" applyBorder="1" applyAlignment="1">
      <alignment horizontal="center"/>
    </xf>
    <xf numFmtId="0" fontId="19" fillId="0" borderId="3" xfId="0" applyFont="1" applyBorder="1" applyAlignment="1">
      <alignment horizontal="center" vertical="top"/>
    </xf>
    <xf numFmtId="1" fontId="18" fillId="0" borderId="3" xfId="0" applyNumberFormat="1" applyFont="1" applyBorder="1" applyAlignment="1">
      <alignment horizontal="center"/>
    </xf>
    <xf numFmtId="49" fontId="18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/>
    <xf numFmtId="2" fontId="21" fillId="0" borderId="3" xfId="0" applyNumberFormat="1" applyFont="1" applyBorder="1" applyAlignment="1">
      <alignment horizontal="right"/>
    </xf>
    <xf numFmtId="44" fontId="21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left" vertical="top"/>
    </xf>
    <xf numFmtId="49" fontId="14" fillId="3" borderId="7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14" fontId="18" fillId="0" borderId="1" xfId="0" applyNumberFormat="1" applyFont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/>
    </xf>
    <xf numFmtId="0" fontId="4" fillId="0" borderId="3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6">
    <cellStyle name="Moneda" xfId="1" builtinId="4"/>
    <cellStyle name="Moneda 3 2" xfId="5" xr:uid="{4F69711D-D820-4D27-AEA0-437AB59FB5DD}"/>
    <cellStyle name="Normal" xfId="0" builtinId="0"/>
    <cellStyle name="Normal 2" xfId="2" xr:uid="{440815C4-A9D1-4710-A9BE-42FE5F9A3BEE}"/>
    <cellStyle name="Normal 3" xfId="3" xr:uid="{EAEA6C70-70CD-4931-B3A9-1A71C878AF5C}"/>
    <cellStyle name="Normal 3 2" xfId="4" xr:uid="{D8F24709-11B1-449D-9F08-6C0827298D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421106</xdr:colOff>
      <xdr:row>0</xdr:row>
      <xdr:rowOff>220579</xdr:rowOff>
    </xdr:from>
    <xdr:to>
      <xdr:col>1</xdr:col>
      <xdr:colOff>1058778</xdr:colOff>
      <xdr:row>4</xdr:row>
      <xdr:rowOff>105101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0B5E1C-661C-41CC-89D5-D28A11247F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1106" y="531395"/>
          <a:ext cx="2141619" cy="1127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421107</xdr:colOff>
      <xdr:row>0</xdr:row>
      <xdr:rowOff>220579</xdr:rowOff>
    </xdr:from>
    <xdr:to>
      <xdr:col>1</xdr:col>
      <xdr:colOff>657225</xdr:colOff>
      <xdr:row>3</xdr:row>
      <xdr:rowOff>269789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3A649-2A6C-4B9B-B0D7-35D73AA23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1107" y="220579"/>
          <a:ext cx="2122068" cy="1179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0</xdr:row>
      <xdr:rowOff>66675</xdr:rowOff>
    </xdr:from>
    <xdr:to>
      <xdr:col>1</xdr:col>
      <xdr:colOff>1343025</xdr:colOff>
      <xdr:row>9</xdr:row>
      <xdr:rowOff>61872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13EDA6-85D0-45A9-B399-AB7B04471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5600" y="66675"/>
          <a:ext cx="1939925" cy="1709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9913-C3F6-4268-89D3-3ABC5C310EAA}">
  <sheetPr>
    <pageSetUpPr fitToPage="1"/>
  </sheetPr>
  <dimension ref="A1:H357"/>
  <sheetViews>
    <sheetView showGridLines="0" zoomScale="95" zoomScaleNormal="95" zoomScaleSheetLayoutView="95" workbookViewId="0">
      <selection activeCell="C17" sqref="C17"/>
    </sheetView>
  </sheetViews>
  <sheetFormatPr baseColWidth="10" defaultColWidth="11.5703125" defaultRowHeight="24.95" customHeight="1"/>
  <cols>
    <col min="1" max="1" width="22.5703125" style="15" customWidth="1"/>
    <col min="2" max="2" width="26.85546875" style="72" customWidth="1"/>
    <col min="3" max="3" width="100.42578125" style="15" customWidth="1"/>
    <col min="4" max="4" width="19.28515625" style="15" customWidth="1"/>
    <col min="5" max="5" width="22.140625" style="15" bestFit="1" customWidth="1"/>
    <col min="6" max="6" width="17" style="72" customWidth="1"/>
    <col min="7" max="7" width="18.7109375" style="15" customWidth="1"/>
    <col min="8" max="16384" width="11.5703125" style="15"/>
  </cols>
  <sheetData>
    <row r="1" spans="1:7" ht="24.95" customHeight="1">
      <c r="C1" s="1"/>
      <c r="D1" s="1"/>
      <c r="E1" s="1"/>
      <c r="F1" s="2"/>
      <c r="G1" s="1"/>
    </row>
    <row r="2" spans="1:7" ht="24.95" customHeight="1">
      <c r="B2" s="126" t="s">
        <v>0</v>
      </c>
      <c r="C2" s="126"/>
      <c r="D2" s="126"/>
      <c r="E2" s="126"/>
      <c r="F2" s="126"/>
      <c r="G2" s="126"/>
    </row>
    <row r="3" spans="1:7" ht="24.95" customHeight="1">
      <c r="B3" s="126" t="s">
        <v>1</v>
      </c>
      <c r="C3" s="126"/>
      <c r="D3" s="126"/>
      <c r="E3" s="126"/>
      <c r="F3" s="126"/>
      <c r="G3" s="126"/>
    </row>
    <row r="4" spans="1:7" ht="24.95" customHeight="1">
      <c r="B4" s="126" t="s">
        <v>2</v>
      </c>
      <c r="C4" s="126"/>
      <c r="D4" s="126"/>
      <c r="E4" s="126"/>
      <c r="F4" s="126"/>
      <c r="G4" s="126"/>
    </row>
    <row r="5" spans="1:7" ht="24.95" customHeight="1">
      <c r="C5" s="1"/>
      <c r="D5" s="1"/>
      <c r="E5" s="1"/>
      <c r="F5" s="2"/>
      <c r="G5" s="1"/>
    </row>
    <row r="6" spans="1:7" s="80" customFormat="1" ht="24.95" customHeight="1">
      <c r="A6" s="127" t="s">
        <v>3</v>
      </c>
      <c r="B6" s="127"/>
      <c r="C6" s="77">
        <f ca="1">NOW()</f>
        <v>44813.671266435187</v>
      </c>
      <c r="D6" s="78" t="s">
        <v>4</v>
      </c>
      <c r="E6" s="79" t="s">
        <v>139</v>
      </c>
    </row>
    <row r="7" spans="1:7" s="10" customFormat="1" ht="24.95" customHeight="1" thickBot="1">
      <c r="B7" s="70"/>
      <c r="D7" s="70"/>
    </row>
    <row r="8" spans="1:7" s="80" customFormat="1" ht="24.95" customHeight="1" thickBot="1">
      <c r="A8" s="127" t="s">
        <v>5</v>
      </c>
      <c r="B8" s="127"/>
      <c r="C8" s="3" t="s">
        <v>140</v>
      </c>
      <c r="D8" s="81" t="s">
        <v>142</v>
      </c>
      <c r="E8" s="82" t="s">
        <v>141</v>
      </c>
      <c r="F8" s="83"/>
      <c r="G8" s="83"/>
    </row>
    <row r="9" spans="1:7" s="10" customFormat="1" ht="24.95" customHeight="1">
      <c r="B9" s="70"/>
      <c r="D9" s="70"/>
      <c r="F9" s="83"/>
      <c r="G9" s="83"/>
    </row>
    <row r="10" spans="1:7" s="10" customFormat="1" ht="24.95" customHeight="1">
      <c r="A10" s="127" t="s">
        <v>6</v>
      </c>
      <c r="B10" s="127"/>
      <c r="C10" s="84" t="s">
        <v>143</v>
      </c>
      <c r="D10" s="81"/>
      <c r="E10" s="29"/>
      <c r="F10" s="83"/>
      <c r="G10" s="83"/>
    </row>
    <row r="11" spans="1:7" s="10" customFormat="1" ht="24.95" customHeight="1">
      <c r="B11" s="70"/>
      <c r="F11" s="83"/>
      <c r="G11" s="83"/>
    </row>
    <row r="12" spans="1:7" s="80" customFormat="1" ht="24.95" customHeight="1">
      <c r="A12" s="127" t="s">
        <v>7</v>
      </c>
      <c r="B12" s="127"/>
      <c r="C12" s="77">
        <v>44799</v>
      </c>
      <c r="D12" s="85" t="s">
        <v>8</v>
      </c>
      <c r="E12" s="86">
        <v>0.5</v>
      </c>
      <c r="F12" s="83"/>
      <c r="G12" s="83"/>
    </row>
    <row r="13" spans="1:7" s="10" customFormat="1" ht="24.95" customHeight="1">
      <c r="B13" s="70"/>
      <c r="F13" s="70"/>
    </row>
    <row r="14" spans="1:7" s="80" customFormat="1" ht="24.95" customHeight="1">
      <c r="A14" s="127" t="s">
        <v>9</v>
      </c>
      <c r="B14" s="127"/>
      <c r="C14" s="76" t="s">
        <v>144</v>
      </c>
      <c r="D14" s="73"/>
      <c r="E14" s="73"/>
    </row>
    <row r="15" spans="1:7" s="10" customFormat="1" ht="24.95" customHeight="1">
      <c r="B15" s="70"/>
      <c r="F15" s="70"/>
    </row>
    <row r="16" spans="1:7" s="80" customFormat="1" ht="24.95" customHeight="1">
      <c r="A16" s="127" t="s">
        <v>10</v>
      </c>
      <c r="B16" s="127"/>
      <c r="C16" s="84"/>
      <c r="D16" s="105" t="s">
        <v>643</v>
      </c>
      <c r="E16" s="88"/>
      <c r="F16" s="89"/>
      <c r="G16" s="89"/>
    </row>
    <row r="17" spans="1:7" s="10" customFormat="1" ht="24.95" customHeight="1">
      <c r="B17" s="70"/>
      <c r="F17" s="70"/>
    </row>
    <row r="18" spans="1:7" s="80" customFormat="1" ht="24.95" customHeight="1">
      <c r="A18" s="128" t="s">
        <v>644</v>
      </c>
      <c r="B18" s="128"/>
      <c r="C18" s="88"/>
      <c r="D18" s="90"/>
      <c r="E18" s="90"/>
      <c r="F18" s="91"/>
      <c r="G18" s="90"/>
    </row>
    <row r="20" spans="1:7" s="9" customFormat="1" ht="34.5" customHeight="1">
      <c r="A20" s="92" t="s">
        <v>11</v>
      </c>
      <c r="B20" s="93" t="s">
        <v>12</v>
      </c>
      <c r="C20" s="94" t="s">
        <v>13</v>
      </c>
      <c r="D20" s="87" t="s">
        <v>14</v>
      </c>
      <c r="E20" s="87" t="s">
        <v>15</v>
      </c>
      <c r="F20" s="87" t="s">
        <v>16</v>
      </c>
      <c r="G20" s="87" t="s">
        <v>17</v>
      </c>
    </row>
    <row r="21" spans="1:7" ht="24.95" customHeight="1">
      <c r="A21" s="106" t="s">
        <v>145</v>
      </c>
      <c r="B21" s="107" t="s">
        <v>401</v>
      </c>
      <c r="C21" s="108" t="s">
        <v>184</v>
      </c>
      <c r="D21" s="109">
        <v>1</v>
      </c>
      <c r="E21" s="110"/>
      <c r="F21" s="111">
        <v>1080</v>
      </c>
      <c r="G21" s="111">
        <f>D21*F21</f>
        <v>1080</v>
      </c>
    </row>
    <row r="22" spans="1:7" ht="24.95" customHeight="1">
      <c r="A22" s="106" t="s">
        <v>146</v>
      </c>
      <c r="B22" s="107" t="s">
        <v>402</v>
      </c>
      <c r="C22" s="108" t="s">
        <v>185</v>
      </c>
      <c r="D22" s="109">
        <v>1</v>
      </c>
      <c r="E22" s="110"/>
      <c r="F22" s="111">
        <v>1080</v>
      </c>
      <c r="G22" s="111">
        <f t="shared" ref="G22:G85" si="0">D22*F22</f>
        <v>1080</v>
      </c>
    </row>
    <row r="23" spans="1:7" ht="24.95" customHeight="1">
      <c r="A23" s="106" t="s">
        <v>147</v>
      </c>
      <c r="B23" s="107" t="s">
        <v>403</v>
      </c>
      <c r="C23" s="108" t="s">
        <v>186</v>
      </c>
      <c r="D23" s="109">
        <v>1</v>
      </c>
      <c r="E23" s="110"/>
      <c r="F23" s="111">
        <v>1080</v>
      </c>
      <c r="G23" s="111">
        <f t="shared" si="0"/>
        <v>1080</v>
      </c>
    </row>
    <row r="24" spans="1:7" ht="24.95" customHeight="1">
      <c r="A24" s="106" t="s">
        <v>148</v>
      </c>
      <c r="B24" s="107" t="s">
        <v>404</v>
      </c>
      <c r="C24" s="108" t="s">
        <v>187</v>
      </c>
      <c r="D24" s="109">
        <v>1</v>
      </c>
      <c r="E24" s="110"/>
      <c r="F24" s="111">
        <v>1080</v>
      </c>
      <c r="G24" s="111">
        <f t="shared" si="0"/>
        <v>1080</v>
      </c>
    </row>
    <row r="25" spans="1:7" ht="24.95" customHeight="1">
      <c r="A25" s="106" t="s">
        <v>149</v>
      </c>
      <c r="B25" s="107" t="s">
        <v>405</v>
      </c>
      <c r="C25" s="108" t="s">
        <v>188</v>
      </c>
      <c r="D25" s="109">
        <v>1</v>
      </c>
      <c r="E25" s="110"/>
      <c r="F25" s="111">
        <v>1080</v>
      </c>
      <c r="G25" s="111">
        <f t="shared" si="0"/>
        <v>1080</v>
      </c>
    </row>
    <row r="26" spans="1:7" ht="24.95" customHeight="1">
      <c r="A26" s="106" t="s">
        <v>150</v>
      </c>
      <c r="B26" s="107" t="s">
        <v>406</v>
      </c>
      <c r="C26" s="108" t="s">
        <v>189</v>
      </c>
      <c r="D26" s="109">
        <v>1</v>
      </c>
      <c r="E26" s="110"/>
      <c r="F26" s="111">
        <v>1080</v>
      </c>
      <c r="G26" s="111">
        <f t="shared" si="0"/>
        <v>1080</v>
      </c>
    </row>
    <row r="27" spans="1:7" ht="24.95" customHeight="1">
      <c r="A27" s="106" t="s">
        <v>151</v>
      </c>
      <c r="B27" s="107" t="s">
        <v>407</v>
      </c>
      <c r="C27" s="108" t="s">
        <v>190</v>
      </c>
      <c r="D27" s="109">
        <v>1</v>
      </c>
      <c r="E27" s="110"/>
      <c r="F27" s="111">
        <v>1080</v>
      </c>
      <c r="G27" s="111">
        <f t="shared" si="0"/>
        <v>1080</v>
      </c>
    </row>
    <row r="28" spans="1:7" ht="24.95" customHeight="1">
      <c r="A28" s="106" t="s">
        <v>152</v>
      </c>
      <c r="B28" s="107" t="s">
        <v>465</v>
      </c>
      <c r="C28" s="108" t="s">
        <v>191</v>
      </c>
      <c r="D28" s="109">
        <v>1</v>
      </c>
      <c r="E28" s="110"/>
      <c r="F28" s="111">
        <v>720</v>
      </c>
      <c r="G28" s="111">
        <f t="shared" si="0"/>
        <v>720</v>
      </c>
    </row>
    <row r="29" spans="1:7" ht="24.95" customHeight="1">
      <c r="A29" s="106" t="s">
        <v>153</v>
      </c>
      <c r="B29" s="107" t="s">
        <v>408</v>
      </c>
      <c r="C29" s="108" t="s">
        <v>192</v>
      </c>
      <c r="D29" s="109">
        <v>1</v>
      </c>
      <c r="E29" s="110"/>
      <c r="F29" s="111">
        <v>720</v>
      </c>
      <c r="G29" s="111">
        <f t="shared" si="0"/>
        <v>720</v>
      </c>
    </row>
    <row r="30" spans="1:7" ht="24.95" customHeight="1">
      <c r="A30" s="106" t="s">
        <v>154</v>
      </c>
      <c r="B30" s="107">
        <v>2000013203</v>
      </c>
      <c r="C30" s="108" t="s">
        <v>193</v>
      </c>
      <c r="D30" s="109">
        <v>1</v>
      </c>
      <c r="E30" s="110"/>
      <c r="F30" s="111">
        <v>720</v>
      </c>
      <c r="G30" s="111">
        <f t="shared" si="0"/>
        <v>720</v>
      </c>
    </row>
    <row r="31" spans="1:7" ht="24.95" customHeight="1">
      <c r="A31" s="106" t="s">
        <v>155</v>
      </c>
      <c r="B31" s="107" t="s">
        <v>408</v>
      </c>
      <c r="C31" s="108" t="s">
        <v>194</v>
      </c>
      <c r="D31" s="109">
        <v>1</v>
      </c>
      <c r="E31" s="110"/>
      <c r="F31" s="111">
        <v>720</v>
      </c>
      <c r="G31" s="111">
        <f t="shared" si="0"/>
        <v>720</v>
      </c>
    </row>
    <row r="32" spans="1:7" ht="24.95" customHeight="1">
      <c r="A32" s="106" t="s">
        <v>156</v>
      </c>
      <c r="B32" s="107" t="s">
        <v>464</v>
      </c>
      <c r="C32" s="108" t="s">
        <v>195</v>
      </c>
      <c r="D32" s="109">
        <v>1</v>
      </c>
      <c r="E32" s="110"/>
      <c r="F32" s="111">
        <v>720</v>
      </c>
      <c r="G32" s="111">
        <f t="shared" si="0"/>
        <v>720</v>
      </c>
    </row>
    <row r="33" spans="1:7" ht="24.95" customHeight="1">
      <c r="A33" s="106" t="s">
        <v>157</v>
      </c>
      <c r="B33" s="107">
        <v>20000165440</v>
      </c>
      <c r="C33" s="108" t="s">
        <v>196</v>
      </c>
      <c r="D33" s="109">
        <v>1</v>
      </c>
      <c r="E33" s="110"/>
      <c r="F33" s="111">
        <v>720</v>
      </c>
      <c r="G33" s="111">
        <f t="shared" si="0"/>
        <v>720</v>
      </c>
    </row>
    <row r="34" spans="1:7" ht="24.95" customHeight="1">
      <c r="A34" s="106" t="s">
        <v>158</v>
      </c>
      <c r="B34" s="107" t="s">
        <v>411</v>
      </c>
      <c r="C34" s="108" t="s">
        <v>197</v>
      </c>
      <c r="D34" s="109">
        <v>1</v>
      </c>
      <c r="E34" s="110"/>
      <c r="F34" s="111">
        <v>720</v>
      </c>
      <c r="G34" s="111">
        <f t="shared" si="0"/>
        <v>720</v>
      </c>
    </row>
    <row r="35" spans="1:7" ht="24.95" customHeight="1">
      <c r="A35" s="106" t="s">
        <v>159</v>
      </c>
      <c r="B35" s="107">
        <v>20001013870</v>
      </c>
      <c r="C35" s="108" t="s">
        <v>198</v>
      </c>
      <c r="D35" s="109">
        <v>1</v>
      </c>
      <c r="E35" s="110"/>
      <c r="F35" s="111">
        <v>720</v>
      </c>
      <c r="G35" s="111">
        <f t="shared" si="0"/>
        <v>720</v>
      </c>
    </row>
    <row r="36" spans="1:7" ht="24.95" customHeight="1">
      <c r="A36" s="106" t="s">
        <v>160</v>
      </c>
      <c r="B36" s="107">
        <v>18000962190</v>
      </c>
      <c r="C36" s="108" t="s">
        <v>199</v>
      </c>
      <c r="D36" s="109">
        <v>1</v>
      </c>
      <c r="E36" s="110"/>
      <c r="F36" s="111">
        <v>720</v>
      </c>
      <c r="G36" s="111">
        <f t="shared" si="0"/>
        <v>720</v>
      </c>
    </row>
    <row r="37" spans="1:7" ht="24.95" customHeight="1">
      <c r="A37" s="106" t="s">
        <v>161</v>
      </c>
      <c r="B37" s="107" t="s">
        <v>409</v>
      </c>
      <c r="C37" s="108" t="s">
        <v>200</v>
      </c>
      <c r="D37" s="109">
        <v>1</v>
      </c>
      <c r="E37" s="110"/>
      <c r="F37" s="111">
        <v>720</v>
      </c>
      <c r="G37" s="111">
        <f t="shared" si="0"/>
        <v>720</v>
      </c>
    </row>
    <row r="38" spans="1:7" ht="24.95" customHeight="1">
      <c r="A38" s="106" t="s">
        <v>162</v>
      </c>
      <c r="B38" s="107" t="s">
        <v>410</v>
      </c>
      <c r="C38" s="108" t="s">
        <v>201</v>
      </c>
      <c r="D38" s="109">
        <v>1</v>
      </c>
      <c r="E38" s="110"/>
      <c r="F38" s="111">
        <v>720</v>
      </c>
      <c r="G38" s="111">
        <f t="shared" si="0"/>
        <v>720</v>
      </c>
    </row>
    <row r="39" spans="1:7" ht="24.95" customHeight="1">
      <c r="A39" s="106" t="s">
        <v>163</v>
      </c>
      <c r="B39" s="107">
        <v>2000101387</v>
      </c>
      <c r="C39" s="108" t="s">
        <v>202</v>
      </c>
      <c r="D39" s="109">
        <v>0</v>
      </c>
      <c r="E39" s="110"/>
      <c r="F39" s="111">
        <v>720</v>
      </c>
      <c r="G39" s="111">
        <f t="shared" si="0"/>
        <v>0</v>
      </c>
    </row>
    <row r="40" spans="1:7" ht="24.95" customHeight="1">
      <c r="A40" s="106" t="s">
        <v>164</v>
      </c>
      <c r="B40" s="107" t="s">
        <v>434</v>
      </c>
      <c r="C40" s="108" t="s">
        <v>203</v>
      </c>
      <c r="D40" s="109">
        <v>1</v>
      </c>
      <c r="E40" s="110"/>
      <c r="F40" s="111">
        <v>720</v>
      </c>
      <c r="G40" s="111">
        <f t="shared" si="0"/>
        <v>720</v>
      </c>
    </row>
    <row r="41" spans="1:7" ht="24.95" customHeight="1">
      <c r="A41" s="106" t="s">
        <v>165</v>
      </c>
      <c r="B41" s="107" t="s">
        <v>411</v>
      </c>
      <c r="C41" s="108" t="s">
        <v>204</v>
      </c>
      <c r="D41" s="109">
        <v>1</v>
      </c>
      <c r="E41" s="110"/>
      <c r="F41" s="111">
        <v>720</v>
      </c>
      <c r="G41" s="111">
        <f t="shared" si="0"/>
        <v>720</v>
      </c>
    </row>
    <row r="42" spans="1:7" ht="24.95" customHeight="1">
      <c r="A42" s="106" t="s">
        <v>166</v>
      </c>
      <c r="B42" s="107">
        <v>20000118010</v>
      </c>
      <c r="C42" s="108" t="s">
        <v>205</v>
      </c>
      <c r="D42" s="109">
        <v>1</v>
      </c>
      <c r="E42" s="110"/>
      <c r="F42" s="111">
        <v>720</v>
      </c>
      <c r="G42" s="111">
        <f t="shared" si="0"/>
        <v>720</v>
      </c>
    </row>
    <row r="43" spans="1:7" ht="24.95" customHeight="1">
      <c r="A43" s="106" t="s">
        <v>167</v>
      </c>
      <c r="B43" s="107">
        <v>20000870150</v>
      </c>
      <c r="C43" s="108" t="s">
        <v>206</v>
      </c>
      <c r="D43" s="109">
        <v>1</v>
      </c>
      <c r="E43" s="110"/>
      <c r="F43" s="111">
        <v>720</v>
      </c>
      <c r="G43" s="111">
        <f t="shared" si="0"/>
        <v>720</v>
      </c>
    </row>
    <row r="44" spans="1:7" ht="24.95" customHeight="1">
      <c r="A44" s="106" t="s">
        <v>168</v>
      </c>
      <c r="B44" s="107" t="s">
        <v>412</v>
      </c>
      <c r="C44" s="108" t="s">
        <v>207</v>
      </c>
      <c r="D44" s="109">
        <v>1</v>
      </c>
      <c r="E44" s="110"/>
      <c r="F44" s="111">
        <v>720</v>
      </c>
      <c r="G44" s="111">
        <f t="shared" si="0"/>
        <v>720</v>
      </c>
    </row>
    <row r="45" spans="1:7" ht="24.95" customHeight="1">
      <c r="A45" s="106" t="s">
        <v>169</v>
      </c>
      <c r="B45" s="107" t="s">
        <v>413</v>
      </c>
      <c r="C45" s="108" t="s">
        <v>208</v>
      </c>
      <c r="D45" s="109">
        <v>1</v>
      </c>
      <c r="E45" s="110"/>
      <c r="F45" s="111">
        <v>720</v>
      </c>
      <c r="G45" s="111">
        <f t="shared" si="0"/>
        <v>720</v>
      </c>
    </row>
    <row r="46" spans="1:7" ht="24.95" customHeight="1">
      <c r="A46" s="106" t="s">
        <v>170</v>
      </c>
      <c r="B46" s="107">
        <v>1800096220</v>
      </c>
      <c r="C46" s="108" t="s">
        <v>209</v>
      </c>
      <c r="D46" s="109">
        <v>0</v>
      </c>
      <c r="E46" s="110"/>
      <c r="F46" s="111">
        <v>720</v>
      </c>
      <c r="G46" s="111">
        <f t="shared" si="0"/>
        <v>0</v>
      </c>
    </row>
    <row r="47" spans="1:7" ht="24.95" customHeight="1">
      <c r="A47" s="106" t="s">
        <v>171</v>
      </c>
      <c r="B47" s="107" t="s">
        <v>414</v>
      </c>
      <c r="C47" s="108" t="s">
        <v>210</v>
      </c>
      <c r="D47" s="109">
        <v>1</v>
      </c>
      <c r="E47" s="110"/>
      <c r="F47" s="111">
        <v>720</v>
      </c>
      <c r="G47" s="111">
        <f t="shared" si="0"/>
        <v>720</v>
      </c>
    </row>
    <row r="48" spans="1:7" ht="24.95" customHeight="1">
      <c r="A48" s="106" t="s">
        <v>172</v>
      </c>
      <c r="B48" s="107" t="s">
        <v>415</v>
      </c>
      <c r="C48" s="108" t="s">
        <v>211</v>
      </c>
      <c r="D48" s="109">
        <v>1</v>
      </c>
      <c r="E48" s="110"/>
      <c r="F48" s="111">
        <v>720</v>
      </c>
      <c r="G48" s="111">
        <f t="shared" si="0"/>
        <v>720</v>
      </c>
    </row>
    <row r="49" spans="1:7" ht="24.95" customHeight="1">
      <c r="A49" s="106" t="s">
        <v>173</v>
      </c>
      <c r="B49" s="107" t="s">
        <v>416</v>
      </c>
      <c r="C49" s="108" t="s">
        <v>212</v>
      </c>
      <c r="D49" s="109">
        <v>1</v>
      </c>
      <c r="E49" s="110"/>
      <c r="F49" s="111">
        <v>720</v>
      </c>
      <c r="G49" s="111">
        <f t="shared" si="0"/>
        <v>720</v>
      </c>
    </row>
    <row r="50" spans="1:7" ht="24.95" customHeight="1">
      <c r="A50" s="106" t="s">
        <v>174</v>
      </c>
      <c r="B50" s="107">
        <v>2001126113</v>
      </c>
      <c r="C50" s="108" t="s">
        <v>213</v>
      </c>
      <c r="D50" s="109">
        <v>1</v>
      </c>
      <c r="E50" s="110"/>
      <c r="F50" s="111">
        <v>720</v>
      </c>
      <c r="G50" s="111">
        <f t="shared" si="0"/>
        <v>720</v>
      </c>
    </row>
    <row r="51" spans="1:7" ht="24.95" customHeight="1">
      <c r="A51" s="112" t="s">
        <v>175</v>
      </c>
      <c r="B51" s="107">
        <v>2001126114</v>
      </c>
      <c r="C51" s="108" t="s">
        <v>214</v>
      </c>
      <c r="D51" s="109">
        <v>1</v>
      </c>
      <c r="E51" s="110"/>
      <c r="F51" s="111">
        <v>720</v>
      </c>
      <c r="G51" s="111">
        <f t="shared" si="0"/>
        <v>720</v>
      </c>
    </row>
    <row r="52" spans="1:7" ht="24.95" customHeight="1">
      <c r="A52" s="112" t="s">
        <v>176</v>
      </c>
      <c r="B52" s="107">
        <v>2001126115</v>
      </c>
      <c r="C52" s="108" t="s">
        <v>215</v>
      </c>
      <c r="D52" s="109">
        <v>1</v>
      </c>
      <c r="E52" s="110"/>
      <c r="F52" s="111">
        <v>720</v>
      </c>
      <c r="G52" s="111">
        <f t="shared" si="0"/>
        <v>720</v>
      </c>
    </row>
    <row r="53" spans="1:7" ht="24.95" customHeight="1">
      <c r="A53" s="112" t="s">
        <v>177</v>
      </c>
      <c r="B53" s="107">
        <v>2001126116</v>
      </c>
      <c r="C53" s="108" t="s">
        <v>216</v>
      </c>
      <c r="D53" s="109">
        <v>1</v>
      </c>
      <c r="E53" s="110"/>
      <c r="F53" s="111">
        <v>720</v>
      </c>
      <c r="G53" s="111">
        <f t="shared" si="0"/>
        <v>720</v>
      </c>
    </row>
    <row r="54" spans="1:7" ht="24.95" customHeight="1">
      <c r="A54" s="112" t="s">
        <v>178</v>
      </c>
      <c r="B54" s="107">
        <v>2001126117</v>
      </c>
      <c r="C54" s="108" t="s">
        <v>217</v>
      </c>
      <c r="D54" s="109">
        <v>1</v>
      </c>
      <c r="E54" s="110"/>
      <c r="F54" s="111">
        <v>720</v>
      </c>
      <c r="G54" s="111">
        <f t="shared" si="0"/>
        <v>720</v>
      </c>
    </row>
    <row r="55" spans="1:7" ht="24.95" customHeight="1">
      <c r="A55" s="112" t="s">
        <v>179</v>
      </c>
      <c r="B55" s="107">
        <v>2001126055</v>
      </c>
      <c r="C55" s="108" t="s">
        <v>218</v>
      </c>
      <c r="D55" s="109">
        <v>1</v>
      </c>
      <c r="E55" s="110"/>
      <c r="F55" s="111">
        <v>720</v>
      </c>
      <c r="G55" s="111">
        <f t="shared" si="0"/>
        <v>720</v>
      </c>
    </row>
    <row r="56" spans="1:7" ht="24.95" customHeight="1">
      <c r="A56" s="112" t="s">
        <v>180</v>
      </c>
      <c r="B56" s="107">
        <v>2001126006</v>
      </c>
      <c r="C56" s="108" t="s">
        <v>219</v>
      </c>
      <c r="D56" s="109">
        <v>1</v>
      </c>
      <c r="E56" s="110"/>
      <c r="F56" s="111">
        <v>720</v>
      </c>
      <c r="G56" s="111">
        <f t="shared" si="0"/>
        <v>720</v>
      </c>
    </row>
    <row r="57" spans="1:7" ht="24.95" customHeight="1">
      <c r="A57" s="112" t="s">
        <v>181</v>
      </c>
      <c r="B57" s="107">
        <v>2001126007</v>
      </c>
      <c r="C57" s="108" t="s">
        <v>220</v>
      </c>
      <c r="D57" s="109">
        <v>1</v>
      </c>
      <c r="E57" s="110"/>
      <c r="F57" s="111">
        <v>720</v>
      </c>
      <c r="G57" s="111">
        <f t="shared" si="0"/>
        <v>720</v>
      </c>
    </row>
    <row r="58" spans="1:7" ht="24.95" customHeight="1">
      <c r="A58" s="112" t="s">
        <v>182</v>
      </c>
      <c r="B58" s="107">
        <v>2001126008</v>
      </c>
      <c r="C58" s="108" t="s">
        <v>221</v>
      </c>
      <c r="D58" s="109">
        <v>1</v>
      </c>
      <c r="E58" s="110"/>
      <c r="F58" s="111">
        <v>720</v>
      </c>
      <c r="G58" s="111">
        <f t="shared" si="0"/>
        <v>720</v>
      </c>
    </row>
    <row r="59" spans="1:7" ht="24.95" customHeight="1">
      <c r="A59" s="112" t="s">
        <v>183</v>
      </c>
      <c r="B59" s="107">
        <v>2001126009</v>
      </c>
      <c r="C59" s="108" t="s">
        <v>222</v>
      </c>
      <c r="D59" s="109">
        <v>1</v>
      </c>
      <c r="E59" s="110"/>
      <c r="F59" s="111">
        <v>720</v>
      </c>
      <c r="G59" s="111">
        <f t="shared" si="0"/>
        <v>720</v>
      </c>
    </row>
    <row r="60" spans="1:7" ht="24.95" customHeight="1">
      <c r="A60" s="112" t="s">
        <v>223</v>
      </c>
      <c r="B60" s="107">
        <v>220344085</v>
      </c>
      <c r="C60" s="120" t="s">
        <v>229</v>
      </c>
      <c r="D60" s="109">
        <v>1</v>
      </c>
      <c r="E60" s="110"/>
      <c r="F60" s="111">
        <v>1080</v>
      </c>
      <c r="G60" s="111">
        <f t="shared" si="0"/>
        <v>1080</v>
      </c>
    </row>
    <row r="61" spans="1:7" ht="24.95" customHeight="1">
      <c r="A61" s="112" t="s">
        <v>224</v>
      </c>
      <c r="B61" s="107">
        <v>220344086</v>
      </c>
      <c r="C61" s="120" t="s">
        <v>230</v>
      </c>
      <c r="D61" s="109">
        <v>1</v>
      </c>
      <c r="E61" s="110"/>
      <c r="F61" s="111">
        <v>1080</v>
      </c>
      <c r="G61" s="111">
        <f t="shared" si="0"/>
        <v>1080</v>
      </c>
    </row>
    <row r="62" spans="1:7" ht="24.95" customHeight="1">
      <c r="A62" s="112" t="s">
        <v>225</v>
      </c>
      <c r="B62" s="107">
        <v>220344087</v>
      </c>
      <c r="C62" s="120" t="s">
        <v>231</v>
      </c>
      <c r="D62" s="109">
        <v>1</v>
      </c>
      <c r="E62" s="110"/>
      <c r="F62" s="111">
        <v>1080</v>
      </c>
      <c r="G62" s="111">
        <f t="shared" si="0"/>
        <v>1080</v>
      </c>
    </row>
    <row r="63" spans="1:7" ht="24.95" customHeight="1">
      <c r="A63" s="112" t="s">
        <v>226</v>
      </c>
      <c r="B63" s="107">
        <v>220344088</v>
      </c>
      <c r="C63" s="120" t="s">
        <v>232</v>
      </c>
      <c r="D63" s="109">
        <v>1</v>
      </c>
      <c r="E63" s="110"/>
      <c r="F63" s="111">
        <v>1080</v>
      </c>
      <c r="G63" s="111">
        <f t="shared" si="0"/>
        <v>1080</v>
      </c>
    </row>
    <row r="64" spans="1:7" ht="24.95" customHeight="1">
      <c r="A64" s="112" t="s">
        <v>227</v>
      </c>
      <c r="B64" s="107">
        <v>220344085</v>
      </c>
      <c r="C64" s="120" t="s">
        <v>233</v>
      </c>
      <c r="D64" s="109">
        <v>1</v>
      </c>
      <c r="E64" s="110"/>
      <c r="F64" s="111">
        <v>1080</v>
      </c>
      <c r="G64" s="111">
        <f t="shared" si="0"/>
        <v>1080</v>
      </c>
    </row>
    <row r="65" spans="1:7" ht="24.95" customHeight="1">
      <c r="A65" s="112" t="s">
        <v>228</v>
      </c>
      <c r="B65" s="107">
        <v>220344080</v>
      </c>
      <c r="C65" s="120" t="s">
        <v>234</v>
      </c>
      <c r="D65" s="109">
        <v>1</v>
      </c>
      <c r="E65" s="110"/>
      <c r="F65" s="111">
        <v>1080</v>
      </c>
      <c r="G65" s="111">
        <f t="shared" si="0"/>
        <v>1080</v>
      </c>
    </row>
    <row r="66" spans="1:7" ht="24.95" customHeight="1">
      <c r="A66" s="112" t="s">
        <v>390</v>
      </c>
      <c r="B66" s="107">
        <v>220344081</v>
      </c>
      <c r="C66" s="120" t="s">
        <v>394</v>
      </c>
      <c r="D66" s="109">
        <v>1</v>
      </c>
      <c r="E66" s="110"/>
      <c r="F66" s="111">
        <v>1080</v>
      </c>
      <c r="G66" s="111">
        <f t="shared" si="0"/>
        <v>1080</v>
      </c>
    </row>
    <row r="67" spans="1:7" ht="24.95" customHeight="1">
      <c r="A67" s="112" t="s">
        <v>391</v>
      </c>
      <c r="B67" s="107">
        <v>220344082</v>
      </c>
      <c r="C67" s="120" t="s">
        <v>395</v>
      </c>
      <c r="D67" s="109">
        <v>1</v>
      </c>
      <c r="E67" s="110"/>
      <c r="F67" s="111">
        <v>1080</v>
      </c>
      <c r="G67" s="111">
        <f t="shared" si="0"/>
        <v>1080</v>
      </c>
    </row>
    <row r="68" spans="1:7" ht="24.95" customHeight="1">
      <c r="A68" s="112" t="s">
        <v>392</v>
      </c>
      <c r="B68" s="107">
        <v>220344083</v>
      </c>
      <c r="C68" s="120" t="s">
        <v>396</v>
      </c>
      <c r="D68" s="109">
        <v>1</v>
      </c>
      <c r="E68" s="110"/>
      <c r="F68" s="111">
        <v>1080</v>
      </c>
      <c r="G68" s="111">
        <f t="shared" si="0"/>
        <v>1080</v>
      </c>
    </row>
    <row r="69" spans="1:7" ht="24.95" customHeight="1">
      <c r="A69" s="112" t="s">
        <v>393</v>
      </c>
      <c r="B69" s="107">
        <v>220344084</v>
      </c>
      <c r="C69" s="120" t="s">
        <v>397</v>
      </c>
      <c r="D69" s="109">
        <v>1</v>
      </c>
      <c r="E69" s="110"/>
      <c r="F69" s="111">
        <v>1080</v>
      </c>
      <c r="G69" s="111">
        <f t="shared" si="0"/>
        <v>1080</v>
      </c>
    </row>
    <row r="70" spans="1:7" ht="24.95" customHeight="1">
      <c r="A70" s="106" t="s">
        <v>235</v>
      </c>
      <c r="B70" s="107">
        <v>2000088649</v>
      </c>
      <c r="C70" s="108" t="s">
        <v>310</v>
      </c>
      <c r="D70" s="109">
        <v>4</v>
      </c>
      <c r="E70" s="110"/>
      <c r="F70" s="111">
        <v>48</v>
      </c>
      <c r="G70" s="111">
        <f t="shared" si="0"/>
        <v>192</v>
      </c>
    </row>
    <row r="71" spans="1:7" ht="24.95" customHeight="1">
      <c r="A71" s="106" t="s">
        <v>236</v>
      </c>
      <c r="B71" s="107">
        <v>2000092229</v>
      </c>
      <c r="C71" s="108" t="s">
        <v>311</v>
      </c>
      <c r="D71" s="109">
        <v>2</v>
      </c>
      <c r="E71" s="110"/>
      <c r="F71" s="111">
        <v>48</v>
      </c>
      <c r="G71" s="111">
        <f t="shared" si="0"/>
        <v>96</v>
      </c>
    </row>
    <row r="72" spans="1:7" ht="24.95" customHeight="1">
      <c r="A72" s="106" t="s">
        <v>237</v>
      </c>
      <c r="B72" s="107">
        <v>2000091736</v>
      </c>
      <c r="C72" s="108" t="s">
        <v>312</v>
      </c>
      <c r="D72" s="109">
        <v>5</v>
      </c>
      <c r="E72" s="110"/>
      <c r="F72" s="111">
        <v>48</v>
      </c>
      <c r="G72" s="111">
        <f t="shared" si="0"/>
        <v>240</v>
      </c>
    </row>
    <row r="73" spans="1:7" ht="24.95" customHeight="1">
      <c r="A73" s="106" t="s">
        <v>238</v>
      </c>
      <c r="B73" s="107">
        <v>2000091737</v>
      </c>
      <c r="C73" s="108" t="s">
        <v>313</v>
      </c>
      <c r="D73" s="109">
        <v>10</v>
      </c>
      <c r="E73" s="110"/>
      <c r="F73" s="111">
        <v>48</v>
      </c>
      <c r="G73" s="111">
        <f t="shared" si="0"/>
        <v>480</v>
      </c>
    </row>
    <row r="74" spans="1:7" ht="24.95" customHeight="1">
      <c r="A74" s="106" t="s">
        <v>239</v>
      </c>
      <c r="B74" s="107">
        <v>2000091738</v>
      </c>
      <c r="C74" s="108" t="s">
        <v>314</v>
      </c>
      <c r="D74" s="109">
        <v>6</v>
      </c>
      <c r="E74" s="110"/>
      <c r="F74" s="111">
        <v>48</v>
      </c>
      <c r="G74" s="111">
        <f t="shared" si="0"/>
        <v>288</v>
      </c>
    </row>
    <row r="75" spans="1:7" ht="24.95" customHeight="1">
      <c r="A75" s="106" t="s">
        <v>240</v>
      </c>
      <c r="B75" s="107">
        <v>2000091528</v>
      </c>
      <c r="C75" s="108" t="s">
        <v>315</v>
      </c>
      <c r="D75" s="109">
        <v>10</v>
      </c>
      <c r="E75" s="110"/>
      <c r="F75" s="111">
        <v>48</v>
      </c>
      <c r="G75" s="111">
        <f t="shared" si="0"/>
        <v>480</v>
      </c>
    </row>
    <row r="76" spans="1:7" ht="24.95" customHeight="1">
      <c r="A76" s="106" t="s">
        <v>241</v>
      </c>
      <c r="B76" s="107">
        <v>2000102234</v>
      </c>
      <c r="C76" s="108" t="s">
        <v>316</v>
      </c>
      <c r="D76" s="109">
        <v>10</v>
      </c>
      <c r="E76" s="110"/>
      <c r="F76" s="111">
        <v>48</v>
      </c>
      <c r="G76" s="111">
        <f t="shared" si="0"/>
        <v>480</v>
      </c>
    </row>
    <row r="77" spans="1:7" ht="24.95" customHeight="1">
      <c r="A77" s="106" t="s">
        <v>242</v>
      </c>
      <c r="B77" s="107">
        <v>2000088832</v>
      </c>
      <c r="C77" s="108" t="s">
        <v>317</v>
      </c>
      <c r="D77" s="109">
        <v>10</v>
      </c>
      <c r="E77" s="110"/>
      <c r="F77" s="111">
        <v>48</v>
      </c>
      <c r="G77" s="111">
        <f t="shared" si="0"/>
        <v>480</v>
      </c>
    </row>
    <row r="78" spans="1:7" ht="24.95" customHeight="1">
      <c r="A78" s="106" t="s">
        <v>243</v>
      </c>
      <c r="B78" s="107">
        <v>2000110154</v>
      </c>
      <c r="C78" s="108" t="s">
        <v>318</v>
      </c>
      <c r="D78" s="109">
        <v>10</v>
      </c>
      <c r="E78" s="110"/>
      <c r="F78" s="111">
        <v>48</v>
      </c>
      <c r="G78" s="111">
        <f t="shared" si="0"/>
        <v>480</v>
      </c>
    </row>
    <row r="79" spans="1:7" ht="24.95" customHeight="1">
      <c r="A79" s="106" t="s">
        <v>244</v>
      </c>
      <c r="B79" s="107">
        <v>2000087832</v>
      </c>
      <c r="C79" s="108" t="s">
        <v>319</v>
      </c>
      <c r="D79" s="109">
        <v>10</v>
      </c>
      <c r="E79" s="110"/>
      <c r="F79" s="111">
        <v>48</v>
      </c>
      <c r="G79" s="111">
        <f t="shared" si="0"/>
        <v>480</v>
      </c>
    </row>
    <row r="80" spans="1:7" ht="24.95" customHeight="1">
      <c r="A80" s="106" t="s">
        <v>245</v>
      </c>
      <c r="B80" s="107">
        <v>2000088381</v>
      </c>
      <c r="C80" s="110" t="s">
        <v>320</v>
      </c>
      <c r="D80" s="109">
        <v>5</v>
      </c>
      <c r="E80" s="110"/>
      <c r="F80" s="111">
        <v>48</v>
      </c>
      <c r="G80" s="111">
        <f t="shared" si="0"/>
        <v>240</v>
      </c>
    </row>
    <row r="81" spans="1:7" ht="24.95" customHeight="1">
      <c r="A81" s="106" t="s">
        <v>246</v>
      </c>
      <c r="B81" s="107">
        <v>2001125980</v>
      </c>
      <c r="C81" s="110" t="s">
        <v>321</v>
      </c>
      <c r="D81" s="109">
        <v>5</v>
      </c>
      <c r="E81" s="110"/>
      <c r="F81" s="111">
        <v>48</v>
      </c>
      <c r="G81" s="111">
        <f t="shared" si="0"/>
        <v>240</v>
      </c>
    </row>
    <row r="82" spans="1:7" ht="24.95" customHeight="1">
      <c r="A82" s="106" t="s">
        <v>247</v>
      </c>
      <c r="B82" s="107">
        <v>2001125039</v>
      </c>
      <c r="C82" s="110" t="s">
        <v>322</v>
      </c>
      <c r="D82" s="109">
        <v>5</v>
      </c>
      <c r="E82" s="110"/>
      <c r="F82" s="111">
        <v>48</v>
      </c>
      <c r="G82" s="111">
        <f t="shared" si="0"/>
        <v>240</v>
      </c>
    </row>
    <row r="83" spans="1:7" ht="24.95" customHeight="1">
      <c r="A83" s="106" t="s">
        <v>248</v>
      </c>
      <c r="B83" s="107">
        <v>2001126703</v>
      </c>
      <c r="C83" s="110" t="s">
        <v>323</v>
      </c>
      <c r="D83" s="109">
        <v>5</v>
      </c>
      <c r="E83" s="110"/>
      <c r="F83" s="111">
        <v>48</v>
      </c>
      <c r="G83" s="111">
        <f t="shared" si="0"/>
        <v>240</v>
      </c>
    </row>
    <row r="84" spans="1:7" ht="24.95" customHeight="1">
      <c r="A84" s="106" t="s">
        <v>249</v>
      </c>
      <c r="B84" s="107">
        <v>2001126082</v>
      </c>
      <c r="C84" s="110" t="s">
        <v>324</v>
      </c>
      <c r="D84" s="109">
        <v>5</v>
      </c>
      <c r="E84" s="110"/>
      <c r="F84" s="111">
        <v>48</v>
      </c>
      <c r="G84" s="111">
        <f t="shared" si="0"/>
        <v>240</v>
      </c>
    </row>
    <row r="85" spans="1:7" ht="24.95" customHeight="1">
      <c r="A85" s="106" t="s">
        <v>250</v>
      </c>
      <c r="B85" s="107">
        <v>2001125984</v>
      </c>
      <c r="C85" s="110" t="s">
        <v>325</v>
      </c>
      <c r="D85" s="109">
        <v>5</v>
      </c>
      <c r="E85" s="110"/>
      <c r="F85" s="111">
        <v>48</v>
      </c>
      <c r="G85" s="111">
        <f t="shared" si="0"/>
        <v>240</v>
      </c>
    </row>
    <row r="86" spans="1:7" ht="24.95" customHeight="1">
      <c r="A86" s="106" t="s">
        <v>251</v>
      </c>
      <c r="B86" s="107">
        <v>2001125043</v>
      </c>
      <c r="C86" s="110" t="s">
        <v>326</v>
      </c>
      <c r="D86" s="109">
        <v>4</v>
      </c>
      <c r="E86" s="110"/>
      <c r="F86" s="111">
        <v>48</v>
      </c>
      <c r="G86" s="111">
        <f t="shared" ref="G86:G146" si="1">D86*F86</f>
        <v>192</v>
      </c>
    </row>
    <row r="87" spans="1:7" ht="24.95" customHeight="1">
      <c r="A87" s="106" t="s">
        <v>252</v>
      </c>
      <c r="B87" s="107">
        <v>2001126034</v>
      </c>
      <c r="C87" s="110" t="s">
        <v>327</v>
      </c>
      <c r="D87" s="109">
        <v>2</v>
      </c>
      <c r="E87" s="110"/>
      <c r="F87" s="111">
        <v>48</v>
      </c>
      <c r="G87" s="111">
        <f t="shared" si="1"/>
        <v>96</v>
      </c>
    </row>
    <row r="88" spans="1:7" ht="24.95" customHeight="1">
      <c r="A88" s="106" t="s">
        <v>253</v>
      </c>
      <c r="B88" s="107">
        <v>2001125986</v>
      </c>
      <c r="C88" s="110" t="s">
        <v>328</v>
      </c>
      <c r="D88" s="109">
        <v>3</v>
      </c>
      <c r="E88" s="110"/>
      <c r="F88" s="111">
        <v>48</v>
      </c>
      <c r="G88" s="111">
        <f t="shared" si="1"/>
        <v>144</v>
      </c>
    </row>
    <row r="89" spans="1:7" ht="24.95" customHeight="1">
      <c r="A89" s="106" t="s">
        <v>254</v>
      </c>
      <c r="B89" s="107">
        <v>2001126088</v>
      </c>
      <c r="C89" s="110" t="s">
        <v>329</v>
      </c>
      <c r="D89" s="109">
        <v>5</v>
      </c>
      <c r="E89" s="110"/>
      <c r="F89" s="111">
        <v>48</v>
      </c>
      <c r="G89" s="111">
        <f t="shared" si="1"/>
        <v>240</v>
      </c>
    </row>
    <row r="90" spans="1:7" ht="24.95" customHeight="1">
      <c r="A90" s="106" t="s">
        <v>255</v>
      </c>
      <c r="B90" s="107">
        <v>2001126819</v>
      </c>
      <c r="C90" s="110" t="s">
        <v>330</v>
      </c>
      <c r="D90" s="109">
        <v>2</v>
      </c>
      <c r="E90" s="110"/>
      <c r="F90" s="111">
        <v>48</v>
      </c>
      <c r="G90" s="111">
        <f t="shared" si="1"/>
        <v>96</v>
      </c>
    </row>
    <row r="91" spans="1:7" ht="24.95" customHeight="1">
      <c r="A91" s="106" t="s">
        <v>256</v>
      </c>
      <c r="B91" s="107">
        <v>2001126089</v>
      </c>
      <c r="C91" s="110" t="s">
        <v>331</v>
      </c>
      <c r="D91" s="109">
        <v>1</v>
      </c>
      <c r="E91" s="110"/>
      <c r="F91" s="111">
        <v>48</v>
      </c>
      <c r="G91" s="111">
        <f t="shared" si="1"/>
        <v>48</v>
      </c>
    </row>
    <row r="92" spans="1:7" ht="24.95" customHeight="1">
      <c r="A92" s="106" t="s">
        <v>257</v>
      </c>
      <c r="B92" s="107">
        <v>2000088649</v>
      </c>
      <c r="C92" s="110" t="s">
        <v>332</v>
      </c>
      <c r="D92" s="109">
        <v>6</v>
      </c>
      <c r="E92" s="110"/>
      <c r="F92" s="111">
        <v>60</v>
      </c>
      <c r="G92" s="111">
        <f t="shared" si="1"/>
        <v>360</v>
      </c>
    </row>
    <row r="93" spans="1:7" ht="24.95" customHeight="1">
      <c r="A93" s="106" t="s">
        <v>258</v>
      </c>
      <c r="B93" s="107">
        <v>2000092229</v>
      </c>
      <c r="C93" s="110" t="s">
        <v>333</v>
      </c>
      <c r="D93" s="109">
        <v>6</v>
      </c>
      <c r="E93" s="110"/>
      <c r="F93" s="111">
        <v>60</v>
      </c>
      <c r="G93" s="111">
        <f t="shared" si="1"/>
        <v>360</v>
      </c>
    </row>
    <row r="94" spans="1:7" ht="24.95" customHeight="1">
      <c r="A94" s="106" t="s">
        <v>259</v>
      </c>
      <c r="B94" s="107">
        <v>2000091736</v>
      </c>
      <c r="C94" s="110" t="s">
        <v>334</v>
      </c>
      <c r="D94" s="109">
        <v>6</v>
      </c>
      <c r="E94" s="110"/>
      <c r="F94" s="111">
        <v>60</v>
      </c>
      <c r="G94" s="111">
        <f t="shared" si="1"/>
        <v>360</v>
      </c>
    </row>
    <row r="95" spans="1:7" ht="24.95" customHeight="1">
      <c r="A95" s="106" t="s">
        <v>260</v>
      </c>
      <c r="B95" s="107">
        <v>2000088649</v>
      </c>
      <c r="C95" s="110" t="s">
        <v>335</v>
      </c>
      <c r="D95" s="109">
        <v>6</v>
      </c>
      <c r="E95" s="110"/>
      <c r="F95" s="111">
        <v>60</v>
      </c>
      <c r="G95" s="111">
        <f t="shared" si="1"/>
        <v>360</v>
      </c>
    </row>
    <row r="96" spans="1:7" ht="24.95" customHeight="1">
      <c r="A96" s="106" t="s">
        <v>261</v>
      </c>
      <c r="B96" s="107">
        <v>2000091736</v>
      </c>
      <c r="C96" s="110" t="s">
        <v>336</v>
      </c>
      <c r="D96" s="109">
        <v>6</v>
      </c>
      <c r="E96" s="110"/>
      <c r="F96" s="111">
        <v>60</v>
      </c>
      <c r="G96" s="111">
        <f t="shared" si="1"/>
        <v>360</v>
      </c>
    </row>
    <row r="97" spans="1:7" ht="24.95" customHeight="1">
      <c r="A97" s="106" t="s">
        <v>262</v>
      </c>
      <c r="B97" s="107">
        <v>2000091528</v>
      </c>
      <c r="C97" s="110" t="s">
        <v>337</v>
      </c>
      <c r="D97" s="109">
        <v>6</v>
      </c>
      <c r="E97" s="110"/>
      <c r="F97" s="111">
        <v>60</v>
      </c>
      <c r="G97" s="111">
        <f t="shared" si="1"/>
        <v>360</v>
      </c>
    </row>
    <row r="98" spans="1:7" ht="24.95" customHeight="1">
      <c r="A98" s="106" t="s">
        <v>263</v>
      </c>
      <c r="B98" s="107">
        <v>2000102234</v>
      </c>
      <c r="C98" s="110" t="s">
        <v>338</v>
      </c>
      <c r="D98" s="109">
        <v>6</v>
      </c>
      <c r="E98" s="110"/>
      <c r="F98" s="111">
        <v>60</v>
      </c>
      <c r="G98" s="111">
        <f t="shared" si="1"/>
        <v>360</v>
      </c>
    </row>
    <row r="99" spans="1:7" ht="24.95" customHeight="1">
      <c r="A99" s="106" t="s">
        <v>264</v>
      </c>
      <c r="B99" s="107">
        <v>2000110580</v>
      </c>
      <c r="C99" s="110" t="s">
        <v>339</v>
      </c>
      <c r="D99" s="109">
        <v>6</v>
      </c>
      <c r="E99" s="110"/>
      <c r="F99" s="111">
        <v>60</v>
      </c>
      <c r="G99" s="111">
        <f t="shared" si="1"/>
        <v>360</v>
      </c>
    </row>
    <row r="100" spans="1:7" ht="24.95" customHeight="1">
      <c r="A100" s="106" t="s">
        <v>265</v>
      </c>
      <c r="B100" s="107">
        <v>2000087832</v>
      </c>
      <c r="C100" s="110" t="s">
        <v>340</v>
      </c>
      <c r="D100" s="109">
        <v>6</v>
      </c>
      <c r="E100" s="110"/>
      <c r="F100" s="111">
        <v>60</v>
      </c>
      <c r="G100" s="111">
        <f t="shared" si="1"/>
        <v>360</v>
      </c>
    </row>
    <row r="101" spans="1:7" ht="24.95" customHeight="1">
      <c r="A101" s="106" t="s">
        <v>266</v>
      </c>
      <c r="B101" s="107">
        <v>2000087832</v>
      </c>
      <c r="C101" s="110" t="s">
        <v>341</v>
      </c>
      <c r="D101" s="109">
        <v>6</v>
      </c>
      <c r="E101" s="110"/>
      <c r="F101" s="111">
        <v>60</v>
      </c>
      <c r="G101" s="111">
        <f t="shared" si="1"/>
        <v>360</v>
      </c>
    </row>
    <row r="102" spans="1:7" ht="24.95" customHeight="1">
      <c r="A102" s="106" t="s">
        <v>267</v>
      </c>
      <c r="B102" s="107">
        <v>2000088381</v>
      </c>
      <c r="C102" s="110" t="s">
        <v>342</v>
      </c>
      <c r="D102" s="109">
        <v>6</v>
      </c>
      <c r="E102" s="110"/>
      <c r="F102" s="111">
        <v>60</v>
      </c>
      <c r="G102" s="111">
        <f t="shared" si="1"/>
        <v>360</v>
      </c>
    </row>
    <row r="103" spans="1:7" ht="24.95" customHeight="1">
      <c r="A103" s="106" t="s">
        <v>268</v>
      </c>
      <c r="B103" s="107">
        <v>2000088832</v>
      </c>
      <c r="C103" s="110" t="s">
        <v>343</v>
      </c>
      <c r="D103" s="109">
        <v>6</v>
      </c>
      <c r="E103" s="110"/>
      <c r="F103" s="111">
        <v>60</v>
      </c>
      <c r="G103" s="111">
        <f t="shared" si="1"/>
        <v>360</v>
      </c>
    </row>
    <row r="104" spans="1:7" ht="24.95" customHeight="1">
      <c r="A104" s="106" t="s">
        <v>269</v>
      </c>
      <c r="B104" s="107">
        <v>2000110153</v>
      </c>
      <c r="C104" s="110" t="s">
        <v>344</v>
      </c>
      <c r="D104" s="109">
        <v>6</v>
      </c>
      <c r="E104" s="110"/>
      <c r="F104" s="111">
        <v>60</v>
      </c>
      <c r="G104" s="111">
        <f t="shared" si="1"/>
        <v>360</v>
      </c>
    </row>
    <row r="105" spans="1:7" ht="24.95" customHeight="1">
      <c r="A105" s="106" t="s">
        <v>270</v>
      </c>
      <c r="B105" s="107">
        <v>2000088832</v>
      </c>
      <c r="C105" s="110" t="s">
        <v>345</v>
      </c>
      <c r="D105" s="109">
        <v>6</v>
      </c>
      <c r="E105" s="110"/>
      <c r="F105" s="111">
        <v>60</v>
      </c>
      <c r="G105" s="111">
        <f t="shared" si="1"/>
        <v>360</v>
      </c>
    </row>
    <row r="106" spans="1:7" ht="24.95" customHeight="1">
      <c r="A106" s="106" t="s">
        <v>271</v>
      </c>
      <c r="B106" s="107">
        <v>2000110154</v>
      </c>
      <c r="C106" s="110" t="s">
        <v>346</v>
      </c>
      <c r="D106" s="109">
        <v>6</v>
      </c>
      <c r="E106" s="110"/>
      <c r="F106" s="111">
        <v>60</v>
      </c>
      <c r="G106" s="111">
        <f t="shared" si="1"/>
        <v>360</v>
      </c>
    </row>
    <row r="107" spans="1:7" ht="24.95" customHeight="1">
      <c r="A107" s="106" t="s">
        <v>272</v>
      </c>
      <c r="B107" s="107">
        <v>2000014601</v>
      </c>
      <c r="C107" s="110" t="s">
        <v>347</v>
      </c>
      <c r="D107" s="109">
        <v>6</v>
      </c>
      <c r="E107" s="110"/>
      <c r="F107" s="111">
        <v>60</v>
      </c>
      <c r="G107" s="111">
        <f t="shared" si="1"/>
        <v>360</v>
      </c>
    </row>
    <row r="108" spans="1:7" ht="24.95" customHeight="1">
      <c r="A108" s="106" t="s">
        <v>273</v>
      </c>
      <c r="B108" s="107">
        <v>2000092229</v>
      </c>
      <c r="C108" s="110" t="s">
        <v>348</v>
      </c>
      <c r="D108" s="109">
        <v>6</v>
      </c>
      <c r="E108" s="110"/>
      <c r="F108" s="111">
        <v>60</v>
      </c>
      <c r="G108" s="111">
        <f t="shared" si="1"/>
        <v>360</v>
      </c>
    </row>
    <row r="109" spans="1:7" ht="24.95" customHeight="1">
      <c r="A109" s="106" t="s">
        <v>274</v>
      </c>
      <c r="B109" s="107">
        <v>210002629</v>
      </c>
      <c r="C109" s="110" t="s">
        <v>349</v>
      </c>
      <c r="D109" s="109">
        <v>6</v>
      </c>
      <c r="E109" s="110"/>
      <c r="F109" s="111">
        <v>60</v>
      </c>
      <c r="G109" s="111">
        <f t="shared" si="1"/>
        <v>360</v>
      </c>
    </row>
    <row r="110" spans="1:7" ht="24.95" customHeight="1">
      <c r="A110" s="106" t="s">
        <v>275</v>
      </c>
      <c r="B110" s="107">
        <v>200112449</v>
      </c>
      <c r="C110" s="110" t="s">
        <v>350</v>
      </c>
      <c r="D110" s="109">
        <v>6</v>
      </c>
      <c r="E110" s="110"/>
      <c r="F110" s="111">
        <v>60</v>
      </c>
      <c r="G110" s="111">
        <f t="shared" si="1"/>
        <v>360</v>
      </c>
    </row>
    <row r="111" spans="1:7" ht="24.95" customHeight="1">
      <c r="A111" s="106" t="s">
        <v>276</v>
      </c>
      <c r="B111" s="107">
        <v>210004174</v>
      </c>
      <c r="C111" s="110" t="s">
        <v>351</v>
      </c>
      <c r="D111" s="109">
        <v>6</v>
      </c>
      <c r="E111" s="110"/>
      <c r="F111" s="111">
        <v>60</v>
      </c>
      <c r="G111" s="111">
        <f t="shared" si="1"/>
        <v>360</v>
      </c>
    </row>
    <row r="112" spans="1:7" ht="24.95" customHeight="1">
      <c r="A112" s="106" t="s">
        <v>277</v>
      </c>
      <c r="B112" s="107">
        <v>200101534</v>
      </c>
      <c r="C112" s="110" t="s">
        <v>352</v>
      </c>
      <c r="D112" s="109">
        <v>6</v>
      </c>
      <c r="E112" s="110"/>
      <c r="F112" s="111">
        <v>60</v>
      </c>
      <c r="G112" s="111">
        <f t="shared" si="1"/>
        <v>360</v>
      </c>
    </row>
    <row r="113" spans="1:7" ht="24.95" customHeight="1">
      <c r="A113" s="106" t="s">
        <v>278</v>
      </c>
      <c r="B113" s="107">
        <v>200101534</v>
      </c>
      <c r="C113" s="110" t="s">
        <v>353</v>
      </c>
      <c r="D113" s="109">
        <v>6</v>
      </c>
      <c r="E113" s="110"/>
      <c r="F113" s="111">
        <v>60</v>
      </c>
      <c r="G113" s="111">
        <f t="shared" si="1"/>
        <v>360</v>
      </c>
    </row>
    <row r="114" spans="1:7" ht="24.95" customHeight="1">
      <c r="A114" s="106" t="s">
        <v>279</v>
      </c>
      <c r="B114" s="107" t="s">
        <v>435</v>
      </c>
      <c r="C114" s="110" t="s">
        <v>354</v>
      </c>
      <c r="D114" s="109">
        <v>1</v>
      </c>
      <c r="E114" s="110"/>
      <c r="F114" s="111">
        <v>36</v>
      </c>
      <c r="G114" s="111">
        <f t="shared" si="1"/>
        <v>36</v>
      </c>
    </row>
    <row r="115" spans="1:7" ht="24.95" customHeight="1">
      <c r="A115" s="106" t="s">
        <v>280</v>
      </c>
      <c r="B115" s="107" t="s">
        <v>436</v>
      </c>
      <c r="C115" s="110" t="s">
        <v>355</v>
      </c>
      <c r="D115" s="109">
        <v>2</v>
      </c>
      <c r="E115" s="110"/>
      <c r="F115" s="111">
        <v>36</v>
      </c>
      <c r="G115" s="111">
        <f t="shared" si="1"/>
        <v>72</v>
      </c>
    </row>
    <row r="116" spans="1:7" ht="24.95" customHeight="1">
      <c r="A116" s="106" t="s">
        <v>281</v>
      </c>
      <c r="B116" s="107">
        <v>210632486</v>
      </c>
      <c r="C116" s="110" t="s">
        <v>356</v>
      </c>
      <c r="D116" s="109">
        <v>4</v>
      </c>
      <c r="E116" s="110"/>
      <c r="F116" s="111">
        <v>36</v>
      </c>
      <c r="G116" s="111">
        <f t="shared" si="1"/>
        <v>144</v>
      </c>
    </row>
    <row r="117" spans="1:7" ht="24.95" customHeight="1">
      <c r="A117" s="106" t="s">
        <v>282</v>
      </c>
      <c r="B117" s="107" t="s">
        <v>437</v>
      </c>
      <c r="C117" s="110" t="s">
        <v>357</v>
      </c>
      <c r="D117" s="109">
        <v>2</v>
      </c>
      <c r="E117" s="110"/>
      <c r="F117" s="111">
        <v>36</v>
      </c>
      <c r="G117" s="111">
        <f t="shared" si="1"/>
        <v>72</v>
      </c>
    </row>
    <row r="118" spans="1:7" ht="24.95" customHeight="1">
      <c r="A118" s="106" t="s">
        <v>283</v>
      </c>
      <c r="B118" s="107" t="s">
        <v>438</v>
      </c>
      <c r="C118" s="110" t="s">
        <v>358</v>
      </c>
      <c r="D118" s="109">
        <v>2</v>
      </c>
      <c r="E118" s="110"/>
      <c r="F118" s="111">
        <v>36</v>
      </c>
      <c r="G118" s="111">
        <f t="shared" si="1"/>
        <v>72</v>
      </c>
    </row>
    <row r="119" spans="1:7" ht="24.95" customHeight="1">
      <c r="A119" s="106" t="s">
        <v>284</v>
      </c>
      <c r="B119" s="107" t="s">
        <v>439</v>
      </c>
      <c r="C119" s="110" t="s">
        <v>359</v>
      </c>
      <c r="D119" s="109">
        <v>2</v>
      </c>
      <c r="E119" s="110"/>
      <c r="F119" s="111">
        <v>36</v>
      </c>
      <c r="G119" s="111">
        <f t="shared" si="1"/>
        <v>72</v>
      </c>
    </row>
    <row r="120" spans="1:7" ht="24.95" customHeight="1">
      <c r="A120" s="113" t="s">
        <v>399</v>
      </c>
      <c r="B120" s="107">
        <v>210228152</v>
      </c>
      <c r="C120" s="110" t="s">
        <v>400</v>
      </c>
      <c r="D120" s="109">
        <v>11</v>
      </c>
      <c r="E120" s="110"/>
      <c r="F120" s="111">
        <v>48</v>
      </c>
      <c r="G120" s="111">
        <f t="shared" si="1"/>
        <v>528</v>
      </c>
    </row>
    <row r="121" spans="1:7" ht="24.95" customHeight="1">
      <c r="A121" s="106" t="s">
        <v>18</v>
      </c>
      <c r="B121" s="107" t="s">
        <v>440</v>
      </c>
      <c r="C121" s="110" t="s">
        <v>19</v>
      </c>
      <c r="D121" s="109">
        <v>2</v>
      </c>
      <c r="E121" s="110"/>
      <c r="F121" s="111">
        <v>48</v>
      </c>
      <c r="G121" s="111">
        <f t="shared" si="1"/>
        <v>96</v>
      </c>
    </row>
    <row r="122" spans="1:7" ht="24.95" customHeight="1">
      <c r="A122" s="106" t="s">
        <v>20</v>
      </c>
      <c r="B122" s="107">
        <v>200112210</v>
      </c>
      <c r="C122" s="110" t="s">
        <v>21</v>
      </c>
      <c r="D122" s="109">
        <v>4</v>
      </c>
      <c r="E122" s="110"/>
      <c r="F122" s="111">
        <v>48</v>
      </c>
      <c r="G122" s="111">
        <f t="shared" si="1"/>
        <v>192</v>
      </c>
    </row>
    <row r="123" spans="1:7" ht="24.95" customHeight="1">
      <c r="A123" s="106" t="s">
        <v>22</v>
      </c>
      <c r="B123" s="107">
        <v>200112211</v>
      </c>
      <c r="C123" s="110" t="s">
        <v>23</v>
      </c>
      <c r="D123" s="109">
        <v>4</v>
      </c>
      <c r="E123" s="110"/>
      <c r="F123" s="111">
        <v>48</v>
      </c>
      <c r="G123" s="111">
        <f t="shared" si="1"/>
        <v>192</v>
      </c>
    </row>
    <row r="124" spans="1:7" ht="24.95" customHeight="1">
      <c r="A124" s="106" t="s">
        <v>24</v>
      </c>
      <c r="B124" s="107">
        <v>200112212</v>
      </c>
      <c r="C124" s="110" t="s">
        <v>25</v>
      </c>
      <c r="D124" s="109">
        <v>4</v>
      </c>
      <c r="E124" s="110"/>
      <c r="F124" s="111">
        <v>48</v>
      </c>
      <c r="G124" s="111">
        <f t="shared" si="1"/>
        <v>192</v>
      </c>
    </row>
    <row r="125" spans="1:7" ht="24.95" customHeight="1">
      <c r="A125" s="106" t="s">
        <v>26</v>
      </c>
      <c r="B125" s="107">
        <v>200112212</v>
      </c>
      <c r="C125" s="110" t="s">
        <v>27</v>
      </c>
      <c r="D125" s="109">
        <v>4</v>
      </c>
      <c r="E125" s="110"/>
      <c r="F125" s="111">
        <v>48</v>
      </c>
      <c r="G125" s="111">
        <f t="shared" si="1"/>
        <v>192</v>
      </c>
    </row>
    <row r="126" spans="1:7" ht="24.95" customHeight="1">
      <c r="A126" s="106" t="s">
        <v>28</v>
      </c>
      <c r="B126" s="107">
        <v>200112213</v>
      </c>
      <c r="C126" s="110" t="s">
        <v>29</v>
      </c>
      <c r="D126" s="109">
        <v>4</v>
      </c>
      <c r="E126" s="110"/>
      <c r="F126" s="111">
        <v>48</v>
      </c>
      <c r="G126" s="111">
        <f t="shared" si="1"/>
        <v>192</v>
      </c>
    </row>
    <row r="127" spans="1:7" ht="24.95" customHeight="1">
      <c r="A127" s="106" t="s">
        <v>30</v>
      </c>
      <c r="B127" s="107">
        <v>200112214</v>
      </c>
      <c r="C127" s="110" t="s">
        <v>31</v>
      </c>
      <c r="D127" s="109">
        <v>4</v>
      </c>
      <c r="E127" s="110"/>
      <c r="F127" s="111">
        <v>48</v>
      </c>
      <c r="G127" s="111">
        <f t="shared" si="1"/>
        <v>192</v>
      </c>
    </row>
    <row r="128" spans="1:7" ht="24.95" customHeight="1">
      <c r="A128" s="106" t="s">
        <v>32</v>
      </c>
      <c r="B128" s="107">
        <v>191211231</v>
      </c>
      <c r="C128" s="110" t="s">
        <v>33</v>
      </c>
      <c r="D128" s="109">
        <v>4</v>
      </c>
      <c r="E128" s="110"/>
      <c r="F128" s="111">
        <v>48</v>
      </c>
      <c r="G128" s="111">
        <f t="shared" si="1"/>
        <v>192</v>
      </c>
    </row>
    <row r="129" spans="1:7" ht="24.95" customHeight="1">
      <c r="A129" s="106" t="s">
        <v>34</v>
      </c>
      <c r="B129" s="107">
        <v>200112216</v>
      </c>
      <c r="C129" s="110" t="s">
        <v>35</v>
      </c>
      <c r="D129" s="109">
        <v>4</v>
      </c>
      <c r="E129" s="110"/>
      <c r="F129" s="111">
        <v>48</v>
      </c>
      <c r="G129" s="111">
        <f t="shared" si="1"/>
        <v>192</v>
      </c>
    </row>
    <row r="130" spans="1:7" ht="24.95" customHeight="1">
      <c r="A130" s="106" t="s">
        <v>36</v>
      </c>
      <c r="B130" s="107">
        <v>200112216</v>
      </c>
      <c r="C130" s="110" t="s">
        <v>37</v>
      </c>
      <c r="D130" s="109">
        <v>4</v>
      </c>
      <c r="E130" s="110"/>
      <c r="F130" s="111">
        <v>48</v>
      </c>
      <c r="G130" s="111">
        <f t="shared" si="1"/>
        <v>192</v>
      </c>
    </row>
    <row r="131" spans="1:7" ht="24.95" customHeight="1">
      <c r="A131" s="106" t="s">
        <v>38</v>
      </c>
      <c r="B131" s="107">
        <v>200112217</v>
      </c>
      <c r="C131" s="110" t="s">
        <v>39</v>
      </c>
      <c r="D131" s="109">
        <v>4</v>
      </c>
      <c r="E131" s="110"/>
      <c r="F131" s="111">
        <v>48</v>
      </c>
      <c r="G131" s="111">
        <f t="shared" si="1"/>
        <v>192</v>
      </c>
    </row>
    <row r="132" spans="1:7" ht="24.95" customHeight="1">
      <c r="A132" s="106" t="s">
        <v>40</v>
      </c>
      <c r="B132" s="107">
        <v>200112217</v>
      </c>
      <c r="C132" s="110" t="s">
        <v>41</v>
      </c>
      <c r="D132" s="109">
        <v>4</v>
      </c>
      <c r="E132" s="110"/>
      <c r="F132" s="111">
        <v>48</v>
      </c>
      <c r="G132" s="111">
        <f t="shared" si="1"/>
        <v>192</v>
      </c>
    </row>
    <row r="133" spans="1:7" ht="24.95" customHeight="1">
      <c r="A133" s="106" t="s">
        <v>42</v>
      </c>
      <c r="B133" s="107">
        <v>200112217</v>
      </c>
      <c r="C133" s="110" t="s">
        <v>43</v>
      </c>
      <c r="D133" s="109">
        <v>4</v>
      </c>
      <c r="E133" s="110"/>
      <c r="F133" s="111">
        <v>48</v>
      </c>
      <c r="G133" s="111">
        <f t="shared" si="1"/>
        <v>192</v>
      </c>
    </row>
    <row r="134" spans="1:7" ht="24.95" customHeight="1">
      <c r="A134" s="106" t="s">
        <v>44</v>
      </c>
      <c r="B134" s="107">
        <v>200112217</v>
      </c>
      <c r="C134" s="110" t="s">
        <v>45</v>
      </c>
      <c r="D134" s="109">
        <v>4</v>
      </c>
      <c r="E134" s="110"/>
      <c r="F134" s="111">
        <v>48</v>
      </c>
      <c r="G134" s="111">
        <f t="shared" si="1"/>
        <v>192</v>
      </c>
    </row>
    <row r="135" spans="1:7" ht="24.95" customHeight="1">
      <c r="A135" s="106" t="s">
        <v>46</v>
      </c>
      <c r="B135" s="107">
        <v>200112217</v>
      </c>
      <c r="C135" s="110" t="s">
        <v>47</v>
      </c>
      <c r="D135" s="109">
        <v>4</v>
      </c>
      <c r="E135" s="110"/>
      <c r="F135" s="111">
        <v>48</v>
      </c>
      <c r="G135" s="111">
        <f t="shared" si="1"/>
        <v>192</v>
      </c>
    </row>
    <row r="136" spans="1:7" ht="24.95" customHeight="1">
      <c r="A136" s="113" t="s">
        <v>48</v>
      </c>
      <c r="B136" s="107">
        <v>200112216</v>
      </c>
      <c r="C136" s="110" t="s">
        <v>49</v>
      </c>
      <c r="D136" s="109">
        <v>2</v>
      </c>
      <c r="E136" s="110"/>
      <c r="F136" s="111">
        <v>48</v>
      </c>
      <c r="G136" s="111">
        <f t="shared" si="1"/>
        <v>96</v>
      </c>
    </row>
    <row r="137" spans="1:7" ht="24.95" customHeight="1">
      <c r="A137" s="113" t="s">
        <v>50</v>
      </c>
      <c r="B137" s="107">
        <v>200112216</v>
      </c>
      <c r="C137" s="110" t="s">
        <v>51</v>
      </c>
      <c r="D137" s="109">
        <v>2</v>
      </c>
      <c r="E137" s="110"/>
      <c r="F137" s="111">
        <v>48</v>
      </c>
      <c r="G137" s="111">
        <f t="shared" si="1"/>
        <v>96</v>
      </c>
    </row>
    <row r="138" spans="1:7" ht="24.95" customHeight="1">
      <c r="A138" s="113" t="s">
        <v>52</v>
      </c>
      <c r="B138" s="107">
        <v>200112216</v>
      </c>
      <c r="C138" s="110" t="s">
        <v>53</v>
      </c>
      <c r="D138" s="109">
        <v>2</v>
      </c>
      <c r="E138" s="110"/>
      <c r="F138" s="111">
        <v>48</v>
      </c>
      <c r="G138" s="111">
        <f t="shared" si="1"/>
        <v>96</v>
      </c>
    </row>
    <row r="139" spans="1:7" ht="24.95" customHeight="1">
      <c r="A139" s="113" t="s">
        <v>54</v>
      </c>
      <c r="B139" s="107">
        <v>200112216</v>
      </c>
      <c r="C139" s="110" t="s">
        <v>55</v>
      </c>
      <c r="D139" s="109">
        <v>2</v>
      </c>
      <c r="E139" s="110"/>
      <c r="F139" s="111">
        <v>48</v>
      </c>
      <c r="G139" s="111">
        <f t="shared" si="1"/>
        <v>96</v>
      </c>
    </row>
    <row r="140" spans="1:7" ht="24.95" customHeight="1">
      <c r="A140" s="113" t="s">
        <v>56</v>
      </c>
      <c r="B140" s="107">
        <v>1900107187</v>
      </c>
      <c r="C140" s="110" t="s">
        <v>57</v>
      </c>
      <c r="D140" s="109">
        <v>4</v>
      </c>
      <c r="E140" s="110"/>
      <c r="F140" s="111">
        <v>48</v>
      </c>
      <c r="G140" s="111">
        <f t="shared" si="1"/>
        <v>192</v>
      </c>
    </row>
    <row r="141" spans="1:7" ht="24.95" customHeight="1">
      <c r="A141" s="113" t="s">
        <v>285</v>
      </c>
      <c r="B141" s="107">
        <v>2100027758</v>
      </c>
      <c r="C141" s="110" t="s">
        <v>360</v>
      </c>
      <c r="D141" s="109">
        <v>2</v>
      </c>
      <c r="E141" s="110"/>
      <c r="F141" s="111">
        <v>48</v>
      </c>
      <c r="G141" s="111">
        <f t="shared" si="1"/>
        <v>96</v>
      </c>
    </row>
    <row r="142" spans="1:7" ht="24.95" customHeight="1">
      <c r="A142" s="113" t="s">
        <v>286</v>
      </c>
      <c r="B142" s="107">
        <v>2100027759</v>
      </c>
      <c r="C142" s="110" t="s">
        <v>361</v>
      </c>
      <c r="D142" s="109">
        <v>2</v>
      </c>
      <c r="E142" s="110"/>
      <c r="F142" s="111">
        <v>48</v>
      </c>
      <c r="G142" s="111">
        <f t="shared" si="1"/>
        <v>96</v>
      </c>
    </row>
    <row r="143" spans="1:7" ht="24.95" customHeight="1">
      <c r="A143" s="113" t="s">
        <v>287</v>
      </c>
      <c r="B143" s="107">
        <v>1900047462</v>
      </c>
      <c r="C143" s="110" t="s">
        <v>362</v>
      </c>
      <c r="D143" s="109">
        <v>2</v>
      </c>
      <c r="E143" s="110"/>
      <c r="F143" s="111">
        <v>48</v>
      </c>
      <c r="G143" s="111">
        <f t="shared" si="1"/>
        <v>96</v>
      </c>
    </row>
    <row r="144" spans="1:7" ht="24.95" customHeight="1">
      <c r="A144" s="106" t="s">
        <v>288</v>
      </c>
      <c r="B144" s="107">
        <v>1900047727</v>
      </c>
      <c r="C144" s="110" t="s">
        <v>363</v>
      </c>
      <c r="D144" s="109">
        <v>2</v>
      </c>
      <c r="E144" s="110"/>
      <c r="F144" s="111">
        <v>48</v>
      </c>
      <c r="G144" s="111">
        <f t="shared" si="1"/>
        <v>96</v>
      </c>
    </row>
    <row r="145" spans="1:7" ht="24.95" customHeight="1">
      <c r="A145" s="106" t="s">
        <v>58</v>
      </c>
      <c r="B145" s="107">
        <v>2100004807</v>
      </c>
      <c r="C145" s="110" t="s">
        <v>59</v>
      </c>
      <c r="D145" s="109">
        <v>4</v>
      </c>
      <c r="E145" s="110"/>
      <c r="F145" s="111">
        <v>60</v>
      </c>
      <c r="G145" s="111">
        <f t="shared" si="1"/>
        <v>240</v>
      </c>
    </row>
    <row r="146" spans="1:7" ht="24.95" customHeight="1">
      <c r="A146" s="106" t="s">
        <v>60</v>
      </c>
      <c r="B146" s="107">
        <v>2100010641</v>
      </c>
      <c r="C146" s="110" t="s">
        <v>61</v>
      </c>
      <c r="D146" s="109">
        <v>6</v>
      </c>
      <c r="E146" s="110"/>
      <c r="F146" s="111">
        <v>60</v>
      </c>
      <c r="G146" s="111">
        <f t="shared" si="1"/>
        <v>360</v>
      </c>
    </row>
    <row r="147" spans="1:7" ht="24.95" customHeight="1">
      <c r="A147" s="106" t="s">
        <v>62</v>
      </c>
      <c r="B147" s="107">
        <v>2100017399</v>
      </c>
      <c r="C147" s="110" t="s">
        <v>63</v>
      </c>
      <c r="D147" s="109">
        <v>6</v>
      </c>
      <c r="E147" s="110"/>
      <c r="F147" s="111">
        <v>60</v>
      </c>
      <c r="G147" s="111">
        <f t="shared" ref="G147:G192" si="2">D147*F147</f>
        <v>360</v>
      </c>
    </row>
    <row r="148" spans="1:7" ht="24.95" customHeight="1">
      <c r="A148" s="106" t="s">
        <v>64</v>
      </c>
      <c r="B148" s="107">
        <v>2100009896</v>
      </c>
      <c r="C148" s="110" t="s">
        <v>65</v>
      </c>
      <c r="D148" s="109">
        <v>6</v>
      </c>
      <c r="E148" s="110"/>
      <c r="F148" s="111">
        <v>60</v>
      </c>
      <c r="G148" s="111">
        <f t="shared" si="2"/>
        <v>360</v>
      </c>
    </row>
    <row r="149" spans="1:7" ht="24.95" customHeight="1">
      <c r="A149" s="106" t="s">
        <v>66</v>
      </c>
      <c r="B149" s="107" t="s">
        <v>441</v>
      </c>
      <c r="C149" s="110" t="s">
        <v>67</v>
      </c>
      <c r="D149" s="109">
        <v>6</v>
      </c>
      <c r="E149" s="110"/>
      <c r="F149" s="111">
        <v>60</v>
      </c>
      <c r="G149" s="111">
        <f t="shared" si="2"/>
        <v>360</v>
      </c>
    </row>
    <row r="150" spans="1:7" ht="24.95" customHeight="1">
      <c r="A150" s="106" t="s">
        <v>68</v>
      </c>
      <c r="B150" s="107" t="s">
        <v>442</v>
      </c>
      <c r="C150" s="110" t="s">
        <v>69</v>
      </c>
      <c r="D150" s="109">
        <v>6</v>
      </c>
      <c r="E150" s="110"/>
      <c r="F150" s="111">
        <v>60</v>
      </c>
      <c r="G150" s="111">
        <f t="shared" si="2"/>
        <v>360</v>
      </c>
    </row>
    <row r="151" spans="1:7" ht="24.95" customHeight="1">
      <c r="A151" s="106" t="s">
        <v>70</v>
      </c>
      <c r="B151" s="107" t="s">
        <v>443</v>
      </c>
      <c r="C151" s="110" t="s">
        <v>71</v>
      </c>
      <c r="D151" s="109">
        <v>6</v>
      </c>
      <c r="E151" s="110"/>
      <c r="F151" s="111">
        <v>60</v>
      </c>
      <c r="G151" s="111">
        <f t="shared" si="2"/>
        <v>360</v>
      </c>
    </row>
    <row r="152" spans="1:7" ht="24.95" customHeight="1">
      <c r="A152" s="106" t="s">
        <v>72</v>
      </c>
      <c r="B152" s="107" t="s">
        <v>444</v>
      </c>
      <c r="C152" s="110" t="s">
        <v>73</v>
      </c>
      <c r="D152" s="109">
        <v>6</v>
      </c>
      <c r="E152" s="110"/>
      <c r="F152" s="111">
        <v>60</v>
      </c>
      <c r="G152" s="111">
        <f t="shared" si="2"/>
        <v>360</v>
      </c>
    </row>
    <row r="153" spans="1:7" ht="24.95" customHeight="1">
      <c r="A153" s="106" t="s">
        <v>74</v>
      </c>
      <c r="B153" s="107" t="s">
        <v>445</v>
      </c>
      <c r="C153" s="110" t="s">
        <v>75</v>
      </c>
      <c r="D153" s="109">
        <v>6</v>
      </c>
      <c r="E153" s="110"/>
      <c r="F153" s="111">
        <v>60</v>
      </c>
      <c r="G153" s="111">
        <f t="shared" si="2"/>
        <v>360</v>
      </c>
    </row>
    <row r="154" spans="1:7" ht="24.95" customHeight="1">
      <c r="A154" s="106" t="s">
        <v>76</v>
      </c>
      <c r="B154" s="107" t="s">
        <v>446</v>
      </c>
      <c r="C154" s="110" t="s">
        <v>77</v>
      </c>
      <c r="D154" s="109">
        <v>6</v>
      </c>
      <c r="E154" s="110"/>
      <c r="F154" s="111">
        <v>60</v>
      </c>
      <c r="G154" s="111">
        <f t="shared" si="2"/>
        <v>360</v>
      </c>
    </row>
    <row r="155" spans="1:7" ht="24.95" customHeight="1">
      <c r="A155" s="106" t="s">
        <v>78</v>
      </c>
      <c r="B155" s="107" t="s">
        <v>447</v>
      </c>
      <c r="C155" s="110" t="s">
        <v>79</v>
      </c>
      <c r="D155" s="109">
        <v>6</v>
      </c>
      <c r="E155" s="110"/>
      <c r="F155" s="111">
        <v>60</v>
      </c>
      <c r="G155" s="111">
        <f t="shared" si="2"/>
        <v>360</v>
      </c>
    </row>
    <row r="156" spans="1:7" ht="24.95" customHeight="1">
      <c r="A156" s="106" t="s">
        <v>80</v>
      </c>
      <c r="B156" s="107" t="s">
        <v>448</v>
      </c>
      <c r="C156" s="110" t="s">
        <v>81</v>
      </c>
      <c r="D156" s="109">
        <v>6</v>
      </c>
      <c r="E156" s="110"/>
      <c r="F156" s="111">
        <v>60</v>
      </c>
      <c r="G156" s="111">
        <f t="shared" si="2"/>
        <v>360</v>
      </c>
    </row>
    <row r="157" spans="1:7" ht="24.95" customHeight="1">
      <c r="A157" s="106" t="s">
        <v>82</v>
      </c>
      <c r="B157" s="107" t="s">
        <v>449</v>
      </c>
      <c r="C157" s="110" t="s">
        <v>83</v>
      </c>
      <c r="D157" s="109">
        <v>6</v>
      </c>
      <c r="E157" s="110"/>
      <c r="F157" s="111">
        <v>60</v>
      </c>
      <c r="G157" s="111">
        <f t="shared" si="2"/>
        <v>360</v>
      </c>
    </row>
    <row r="158" spans="1:7" ht="24.95" customHeight="1">
      <c r="A158" s="106" t="s">
        <v>84</v>
      </c>
      <c r="B158" s="107" t="s">
        <v>450</v>
      </c>
      <c r="C158" s="110" t="s">
        <v>85</v>
      </c>
      <c r="D158" s="109">
        <v>6</v>
      </c>
      <c r="E158" s="110"/>
      <c r="F158" s="111">
        <v>60</v>
      </c>
      <c r="G158" s="111">
        <f t="shared" si="2"/>
        <v>360</v>
      </c>
    </row>
    <row r="159" spans="1:7" ht="24.95" customHeight="1">
      <c r="A159" s="106" t="s">
        <v>86</v>
      </c>
      <c r="B159" s="107">
        <v>2100022697</v>
      </c>
      <c r="C159" s="110" t="s">
        <v>87</v>
      </c>
      <c r="D159" s="109">
        <v>6</v>
      </c>
      <c r="E159" s="110"/>
      <c r="F159" s="111">
        <v>60</v>
      </c>
      <c r="G159" s="111">
        <f t="shared" si="2"/>
        <v>360</v>
      </c>
    </row>
    <row r="160" spans="1:7" ht="24.95" customHeight="1">
      <c r="A160" s="106" t="s">
        <v>88</v>
      </c>
      <c r="B160" s="107" t="s">
        <v>451</v>
      </c>
      <c r="C160" s="110" t="s">
        <v>89</v>
      </c>
      <c r="D160" s="109">
        <v>2</v>
      </c>
      <c r="E160" s="110"/>
      <c r="F160" s="111">
        <v>60</v>
      </c>
      <c r="G160" s="111">
        <f t="shared" si="2"/>
        <v>120</v>
      </c>
    </row>
    <row r="161" spans="1:7" ht="24.95" customHeight="1">
      <c r="A161" s="106" t="s">
        <v>90</v>
      </c>
      <c r="B161" s="107" t="s">
        <v>452</v>
      </c>
      <c r="C161" s="110" t="s">
        <v>91</v>
      </c>
      <c r="D161" s="109">
        <v>2</v>
      </c>
      <c r="E161" s="110"/>
      <c r="F161" s="111">
        <v>60</v>
      </c>
      <c r="G161" s="111">
        <f t="shared" si="2"/>
        <v>120</v>
      </c>
    </row>
    <row r="162" spans="1:7" ht="24.95" customHeight="1">
      <c r="A162" s="106" t="s">
        <v>289</v>
      </c>
      <c r="B162" s="107">
        <v>2100022698</v>
      </c>
      <c r="C162" s="110" t="s">
        <v>364</v>
      </c>
      <c r="D162" s="109">
        <v>6</v>
      </c>
      <c r="E162" s="110"/>
      <c r="F162" s="111">
        <v>60</v>
      </c>
      <c r="G162" s="111">
        <f t="shared" si="2"/>
        <v>360</v>
      </c>
    </row>
    <row r="163" spans="1:7" ht="24.95" customHeight="1">
      <c r="A163" s="106" t="s">
        <v>92</v>
      </c>
      <c r="B163" s="107" t="s">
        <v>453</v>
      </c>
      <c r="C163" s="110" t="s">
        <v>93</v>
      </c>
      <c r="D163" s="109">
        <v>2</v>
      </c>
      <c r="E163" s="110"/>
      <c r="F163" s="111">
        <v>60</v>
      </c>
      <c r="G163" s="111">
        <f t="shared" si="2"/>
        <v>120</v>
      </c>
    </row>
    <row r="164" spans="1:7" ht="24.95" customHeight="1">
      <c r="A164" s="106" t="s">
        <v>94</v>
      </c>
      <c r="B164" s="107" t="s">
        <v>454</v>
      </c>
      <c r="C164" s="110" t="s">
        <v>95</v>
      </c>
      <c r="D164" s="109">
        <v>2</v>
      </c>
      <c r="E164" s="110"/>
      <c r="F164" s="111">
        <v>60</v>
      </c>
      <c r="G164" s="111">
        <f t="shared" si="2"/>
        <v>120</v>
      </c>
    </row>
    <row r="165" spans="1:7" ht="24.95" customHeight="1">
      <c r="A165" s="106" t="s">
        <v>96</v>
      </c>
      <c r="B165" s="107">
        <v>2100028611</v>
      </c>
      <c r="C165" s="110" t="s">
        <v>97</v>
      </c>
      <c r="D165" s="109">
        <v>6</v>
      </c>
      <c r="E165" s="110"/>
      <c r="F165" s="111">
        <v>60</v>
      </c>
      <c r="G165" s="111">
        <f t="shared" si="2"/>
        <v>360</v>
      </c>
    </row>
    <row r="166" spans="1:7" ht="24.95" customHeight="1">
      <c r="A166" s="106" t="s">
        <v>290</v>
      </c>
      <c r="B166" s="107">
        <v>2100010645</v>
      </c>
      <c r="C166" s="110" t="s">
        <v>365</v>
      </c>
      <c r="D166" s="109">
        <v>4</v>
      </c>
      <c r="E166" s="110"/>
      <c r="F166" s="111">
        <v>60</v>
      </c>
      <c r="G166" s="111">
        <f t="shared" si="2"/>
        <v>240</v>
      </c>
    </row>
    <row r="167" spans="1:7" ht="24.95" customHeight="1">
      <c r="A167" s="106" t="s">
        <v>291</v>
      </c>
      <c r="B167" s="107">
        <v>2100007516</v>
      </c>
      <c r="C167" s="110" t="s">
        <v>366</v>
      </c>
      <c r="D167" s="109">
        <v>4</v>
      </c>
      <c r="E167" s="110"/>
      <c r="F167" s="111">
        <v>60</v>
      </c>
      <c r="G167" s="111">
        <f t="shared" si="2"/>
        <v>240</v>
      </c>
    </row>
    <row r="168" spans="1:7" ht="24.95" customHeight="1">
      <c r="A168" s="106" t="s">
        <v>292</v>
      </c>
      <c r="B168" s="107">
        <v>2100010712</v>
      </c>
      <c r="C168" s="110" t="s">
        <v>367</v>
      </c>
      <c r="D168" s="109">
        <v>4</v>
      </c>
      <c r="E168" s="110"/>
      <c r="F168" s="111">
        <v>60</v>
      </c>
      <c r="G168" s="111">
        <f t="shared" si="2"/>
        <v>240</v>
      </c>
    </row>
    <row r="169" spans="1:7" ht="24.95" customHeight="1">
      <c r="A169" s="106" t="s">
        <v>293</v>
      </c>
      <c r="B169" s="107">
        <v>2100007744</v>
      </c>
      <c r="C169" s="110" t="s">
        <v>368</v>
      </c>
      <c r="D169" s="109">
        <v>4</v>
      </c>
      <c r="E169" s="110"/>
      <c r="F169" s="111">
        <v>60</v>
      </c>
      <c r="G169" s="111">
        <f t="shared" si="2"/>
        <v>240</v>
      </c>
    </row>
    <row r="170" spans="1:7" ht="24.95" customHeight="1">
      <c r="A170" s="106" t="s">
        <v>98</v>
      </c>
      <c r="B170" s="107">
        <v>2001126728</v>
      </c>
      <c r="C170" s="110" t="s">
        <v>99</v>
      </c>
      <c r="D170" s="109">
        <v>2</v>
      </c>
      <c r="E170" s="110"/>
      <c r="F170" s="111">
        <v>48</v>
      </c>
      <c r="G170" s="111">
        <f t="shared" si="2"/>
        <v>96</v>
      </c>
    </row>
    <row r="171" spans="1:7" ht="24.95" customHeight="1">
      <c r="A171" s="106" t="s">
        <v>100</v>
      </c>
      <c r="B171" s="107" t="s">
        <v>455</v>
      </c>
      <c r="C171" s="110" t="s">
        <v>101</v>
      </c>
      <c r="D171" s="109">
        <v>2</v>
      </c>
      <c r="E171" s="110"/>
      <c r="F171" s="111">
        <v>48</v>
      </c>
      <c r="G171" s="111">
        <f t="shared" si="2"/>
        <v>96</v>
      </c>
    </row>
    <row r="172" spans="1:7" ht="24.95" customHeight="1">
      <c r="A172" s="106" t="s">
        <v>102</v>
      </c>
      <c r="B172" s="107" t="s">
        <v>456</v>
      </c>
      <c r="C172" s="110" t="s">
        <v>103</v>
      </c>
      <c r="D172" s="109">
        <v>2</v>
      </c>
      <c r="E172" s="110"/>
      <c r="F172" s="111">
        <v>48</v>
      </c>
      <c r="G172" s="111">
        <f t="shared" si="2"/>
        <v>96</v>
      </c>
    </row>
    <row r="173" spans="1:7" ht="24.95" customHeight="1">
      <c r="A173" s="106" t="s">
        <v>104</v>
      </c>
      <c r="B173" s="107" t="s">
        <v>457</v>
      </c>
      <c r="C173" s="110" t="s">
        <v>105</v>
      </c>
      <c r="D173" s="109">
        <v>2</v>
      </c>
      <c r="E173" s="110"/>
      <c r="F173" s="111">
        <v>48</v>
      </c>
      <c r="G173" s="111">
        <f t="shared" si="2"/>
        <v>96</v>
      </c>
    </row>
    <row r="174" spans="1:7" ht="24.95" customHeight="1">
      <c r="A174" s="106" t="s">
        <v>106</v>
      </c>
      <c r="B174" s="107" t="s">
        <v>458</v>
      </c>
      <c r="C174" s="110" t="s">
        <v>107</v>
      </c>
      <c r="D174" s="109">
        <v>2</v>
      </c>
      <c r="E174" s="110"/>
      <c r="F174" s="111">
        <v>48</v>
      </c>
      <c r="G174" s="111">
        <f t="shared" si="2"/>
        <v>96</v>
      </c>
    </row>
    <row r="175" spans="1:7" ht="24.95" customHeight="1">
      <c r="A175" s="106" t="s">
        <v>108</v>
      </c>
      <c r="B175" s="107" t="s">
        <v>459</v>
      </c>
      <c r="C175" s="110" t="s">
        <v>109</v>
      </c>
      <c r="D175" s="109">
        <v>2</v>
      </c>
      <c r="E175" s="110"/>
      <c r="F175" s="111">
        <v>48</v>
      </c>
      <c r="G175" s="111">
        <f t="shared" si="2"/>
        <v>96</v>
      </c>
    </row>
    <row r="176" spans="1:7" ht="24.95" customHeight="1">
      <c r="A176" s="106" t="s">
        <v>110</v>
      </c>
      <c r="B176" s="107" t="s">
        <v>460</v>
      </c>
      <c r="C176" s="110" t="s">
        <v>111</v>
      </c>
      <c r="D176" s="109">
        <v>2</v>
      </c>
      <c r="E176" s="110"/>
      <c r="F176" s="111">
        <v>48</v>
      </c>
      <c r="G176" s="111">
        <f t="shared" si="2"/>
        <v>96</v>
      </c>
    </row>
    <row r="177" spans="1:7" ht="24.95" customHeight="1">
      <c r="A177" s="106" t="s">
        <v>112</v>
      </c>
      <c r="B177" s="107" t="s">
        <v>461</v>
      </c>
      <c r="C177" s="110" t="s">
        <v>113</v>
      </c>
      <c r="D177" s="109">
        <v>2</v>
      </c>
      <c r="E177" s="110"/>
      <c r="F177" s="111">
        <v>48</v>
      </c>
      <c r="G177" s="111">
        <f t="shared" si="2"/>
        <v>96</v>
      </c>
    </row>
    <row r="178" spans="1:7" ht="24.95" customHeight="1">
      <c r="A178" s="106" t="s">
        <v>294</v>
      </c>
      <c r="B178" s="107" t="s">
        <v>462</v>
      </c>
      <c r="C178" s="110" t="s">
        <v>369</v>
      </c>
      <c r="D178" s="109">
        <v>2</v>
      </c>
      <c r="E178" s="110"/>
      <c r="F178" s="111">
        <v>48</v>
      </c>
      <c r="G178" s="111">
        <f t="shared" si="2"/>
        <v>96</v>
      </c>
    </row>
    <row r="179" spans="1:7" ht="24.95" customHeight="1">
      <c r="A179" s="106">
        <v>185766</v>
      </c>
      <c r="B179" s="107" t="s">
        <v>463</v>
      </c>
      <c r="C179" s="110" t="s">
        <v>370</v>
      </c>
      <c r="D179" s="109">
        <v>2</v>
      </c>
      <c r="E179" s="110"/>
      <c r="F179" s="111">
        <v>14.4</v>
      </c>
      <c r="G179" s="111">
        <f t="shared" si="2"/>
        <v>28.8</v>
      </c>
    </row>
    <row r="180" spans="1:7" ht="24.95" customHeight="1">
      <c r="A180" s="106">
        <v>185769</v>
      </c>
      <c r="B180" s="107" t="s">
        <v>417</v>
      </c>
      <c r="C180" s="110" t="s">
        <v>371</v>
      </c>
      <c r="D180" s="109">
        <v>2</v>
      </c>
      <c r="E180" s="110"/>
      <c r="F180" s="111">
        <v>14.4</v>
      </c>
      <c r="G180" s="111">
        <f t="shared" si="2"/>
        <v>28.8</v>
      </c>
    </row>
    <row r="181" spans="1:7" ht="24.95" customHeight="1">
      <c r="A181" s="106">
        <v>185770</v>
      </c>
      <c r="B181" s="107" t="s">
        <v>418</v>
      </c>
      <c r="C181" s="110" t="s">
        <v>372</v>
      </c>
      <c r="D181" s="109">
        <v>2</v>
      </c>
      <c r="E181" s="110"/>
      <c r="F181" s="111">
        <v>14.4</v>
      </c>
      <c r="G181" s="111">
        <f t="shared" si="2"/>
        <v>28.8</v>
      </c>
    </row>
    <row r="182" spans="1:7" ht="24.95" customHeight="1">
      <c r="A182" s="106">
        <v>185771</v>
      </c>
      <c r="B182" s="107" t="s">
        <v>419</v>
      </c>
      <c r="C182" s="110" t="s">
        <v>373</v>
      </c>
      <c r="D182" s="109">
        <v>1</v>
      </c>
      <c r="E182" s="110"/>
      <c r="F182" s="111">
        <v>14.4</v>
      </c>
      <c r="G182" s="111">
        <f t="shared" si="2"/>
        <v>14.4</v>
      </c>
    </row>
    <row r="183" spans="1:7" ht="24.95" customHeight="1">
      <c r="A183" s="106" t="s">
        <v>295</v>
      </c>
      <c r="B183" s="107" t="s">
        <v>420</v>
      </c>
      <c r="C183" s="110" t="s">
        <v>374</v>
      </c>
      <c r="D183" s="109">
        <v>2</v>
      </c>
      <c r="E183" s="110"/>
      <c r="F183" s="111">
        <v>264</v>
      </c>
      <c r="G183" s="111">
        <f t="shared" si="2"/>
        <v>528</v>
      </c>
    </row>
    <row r="184" spans="1:7" ht="24.95" customHeight="1">
      <c r="A184" s="106" t="s">
        <v>296</v>
      </c>
      <c r="B184" s="107" t="s">
        <v>420</v>
      </c>
      <c r="C184" s="110" t="s">
        <v>375</v>
      </c>
      <c r="D184" s="109">
        <v>2</v>
      </c>
      <c r="E184" s="110"/>
      <c r="F184" s="111">
        <v>264</v>
      </c>
      <c r="G184" s="111">
        <f t="shared" si="2"/>
        <v>528</v>
      </c>
    </row>
    <row r="185" spans="1:7" ht="24.95" customHeight="1">
      <c r="A185" s="106" t="s">
        <v>297</v>
      </c>
      <c r="B185" s="107" t="s">
        <v>421</v>
      </c>
      <c r="C185" s="110" t="s">
        <v>376</v>
      </c>
      <c r="D185" s="109">
        <v>2</v>
      </c>
      <c r="E185" s="110"/>
      <c r="F185" s="111">
        <v>264</v>
      </c>
      <c r="G185" s="111">
        <f t="shared" si="2"/>
        <v>528</v>
      </c>
    </row>
    <row r="186" spans="1:7" ht="24.95" customHeight="1">
      <c r="A186" s="106" t="s">
        <v>298</v>
      </c>
      <c r="B186" s="107" t="s">
        <v>422</v>
      </c>
      <c r="C186" s="110" t="s">
        <v>377</v>
      </c>
      <c r="D186" s="109">
        <v>2</v>
      </c>
      <c r="E186" s="110"/>
      <c r="F186" s="111">
        <v>264</v>
      </c>
      <c r="G186" s="111">
        <f t="shared" si="2"/>
        <v>528</v>
      </c>
    </row>
    <row r="187" spans="1:7" ht="24.95" customHeight="1">
      <c r="A187" s="106" t="s">
        <v>299</v>
      </c>
      <c r="B187" s="107" t="s">
        <v>423</v>
      </c>
      <c r="C187" s="110" t="s">
        <v>378</v>
      </c>
      <c r="D187" s="109">
        <v>2</v>
      </c>
      <c r="E187" s="110"/>
      <c r="F187" s="111">
        <v>264</v>
      </c>
      <c r="G187" s="111">
        <f t="shared" si="2"/>
        <v>528</v>
      </c>
    </row>
    <row r="188" spans="1:7" ht="24.95" customHeight="1">
      <c r="A188" s="106" t="s">
        <v>300</v>
      </c>
      <c r="B188" s="107" t="s">
        <v>424</v>
      </c>
      <c r="C188" s="110" t="s">
        <v>379</v>
      </c>
      <c r="D188" s="109">
        <v>2</v>
      </c>
      <c r="E188" s="110"/>
      <c r="F188" s="111">
        <v>264</v>
      </c>
      <c r="G188" s="111">
        <f t="shared" si="2"/>
        <v>528</v>
      </c>
    </row>
    <row r="189" spans="1:7" ht="24.95" customHeight="1">
      <c r="A189" s="106" t="s">
        <v>301</v>
      </c>
      <c r="B189" s="107" t="s">
        <v>425</v>
      </c>
      <c r="C189" s="110" t="s">
        <v>380</v>
      </c>
      <c r="D189" s="109">
        <v>2</v>
      </c>
      <c r="E189" s="110"/>
      <c r="F189" s="111">
        <v>264</v>
      </c>
      <c r="G189" s="111">
        <f t="shared" si="2"/>
        <v>528</v>
      </c>
    </row>
    <row r="190" spans="1:7" ht="24.95" customHeight="1">
      <c r="A190" s="106" t="s">
        <v>302</v>
      </c>
      <c r="B190" s="107" t="s">
        <v>425</v>
      </c>
      <c r="C190" s="110" t="s">
        <v>381</v>
      </c>
      <c r="D190" s="109">
        <v>2</v>
      </c>
      <c r="E190" s="110"/>
      <c r="F190" s="111">
        <v>264</v>
      </c>
      <c r="G190" s="111">
        <f t="shared" si="2"/>
        <v>528</v>
      </c>
    </row>
    <row r="191" spans="1:7" ht="24.95" customHeight="1">
      <c r="A191" s="106" t="s">
        <v>303</v>
      </c>
      <c r="B191" s="107" t="s">
        <v>426</v>
      </c>
      <c r="C191" s="110" t="s">
        <v>382</v>
      </c>
      <c r="D191" s="109">
        <v>2</v>
      </c>
      <c r="E191" s="110"/>
      <c r="F191" s="111">
        <v>264</v>
      </c>
      <c r="G191" s="111">
        <f t="shared" si="2"/>
        <v>528</v>
      </c>
    </row>
    <row r="192" spans="1:7" ht="24.95" customHeight="1">
      <c r="A192" s="106" t="s">
        <v>304</v>
      </c>
      <c r="B192" s="107" t="s">
        <v>427</v>
      </c>
      <c r="C192" s="110" t="s">
        <v>383</v>
      </c>
      <c r="D192" s="109">
        <v>2</v>
      </c>
      <c r="E192" s="110"/>
      <c r="F192" s="111">
        <v>264</v>
      </c>
      <c r="G192" s="111">
        <f t="shared" si="2"/>
        <v>528</v>
      </c>
    </row>
    <row r="193" spans="1:8" ht="24.95" customHeight="1">
      <c r="A193" s="106" t="s">
        <v>305</v>
      </c>
      <c r="B193" s="107" t="s">
        <v>428</v>
      </c>
      <c r="C193" s="110" t="s">
        <v>384</v>
      </c>
      <c r="D193" s="109">
        <v>2</v>
      </c>
      <c r="E193" s="110"/>
      <c r="F193" s="111">
        <v>264</v>
      </c>
      <c r="G193" s="111">
        <f t="shared" ref="G193:G198" si="3">D193*F193</f>
        <v>528</v>
      </c>
    </row>
    <row r="194" spans="1:8" ht="24.95" customHeight="1">
      <c r="A194" s="106" t="s">
        <v>306</v>
      </c>
      <c r="B194" s="107" t="s">
        <v>429</v>
      </c>
      <c r="C194" s="110" t="s">
        <v>385</v>
      </c>
      <c r="D194" s="109">
        <v>2</v>
      </c>
      <c r="E194" s="110"/>
      <c r="F194" s="111">
        <v>264</v>
      </c>
      <c r="G194" s="111">
        <f t="shared" si="3"/>
        <v>528</v>
      </c>
    </row>
    <row r="195" spans="1:8" ht="24.95" customHeight="1">
      <c r="A195" s="106" t="s">
        <v>307</v>
      </c>
      <c r="B195" s="107" t="s">
        <v>430</v>
      </c>
      <c r="C195" s="110" t="s">
        <v>386</v>
      </c>
      <c r="D195" s="109">
        <v>2</v>
      </c>
      <c r="E195" s="110"/>
      <c r="F195" s="111">
        <v>264</v>
      </c>
      <c r="G195" s="111">
        <f t="shared" si="3"/>
        <v>528</v>
      </c>
    </row>
    <row r="196" spans="1:8" ht="24.95" customHeight="1">
      <c r="A196" s="106" t="s">
        <v>308</v>
      </c>
      <c r="B196" s="107" t="s">
        <v>431</v>
      </c>
      <c r="C196" s="110" t="s">
        <v>387</v>
      </c>
      <c r="D196" s="109">
        <v>2</v>
      </c>
      <c r="E196" s="110"/>
      <c r="F196" s="111">
        <v>264</v>
      </c>
      <c r="G196" s="111">
        <f t="shared" si="3"/>
        <v>528</v>
      </c>
    </row>
    <row r="197" spans="1:8" ht="24.95" customHeight="1">
      <c r="A197" s="106" t="s">
        <v>309</v>
      </c>
      <c r="B197" s="107" t="s">
        <v>432</v>
      </c>
      <c r="C197" s="110" t="s">
        <v>388</v>
      </c>
      <c r="D197" s="109">
        <v>2</v>
      </c>
      <c r="E197" s="110"/>
      <c r="F197" s="111">
        <v>264</v>
      </c>
      <c r="G197" s="111">
        <f t="shared" si="3"/>
        <v>528</v>
      </c>
    </row>
    <row r="198" spans="1:8" ht="24.95" customHeight="1">
      <c r="A198" s="114" t="s">
        <v>398</v>
      </c>
      <c r="B198" s="107" t="s">
        <v>433</v>
      </c>
      <c r="C198" s="110" t="s">
        <v>389</v>
      </c>
      <c r="D198" s="109">
        <v>2</v>
      </c>
      <c r="E198" s="110"/>
      <c r="F198" s="111">
        <v>264</v>
      </c>
      <c r="G198" s="111">
        <f t="shared" si="3"/>
        <v>528</v>
      </c>
    </row>
    <row r="199" spans="1:8" ht="24.95" customHeight="1">
      <c r="A199" s="115"/>
      <c r="B199" s="116"/>
      <c r="C199" s="117"/>
      <c r="D199" s="117"/>
      <c r="E199" s="117"/>
      <c r="F199" s="118" t="s">
        <v>114</v>
      </c>
      <c r="G199" s="119">
        <f>SUM(G21:G198)</f>
        <v>75424.800000000003</v>
      </c>
    </row>
    <row r="200" spans="1:8" ht="24.95" customHeight="1">
      <c r="A200" s="115"/>
      <c r="B200" s="116"/>
      <c r="C200" s="117"/>
      <c r="D200" s="117"/>
      <c r="E200" s="117"/>
      <c r="F200" s="118" t="s">
        <v>466</v>
      </c>
      <c r="G200" s="119">
        <f>+G199*0.12</f>
        <v>9050.9760000000006</v>
      </c>
    </row>
    <row r="201" spans="1:8" ht="24.95" customHeight="1">
      <c r="A201" s="115"/>
      <c r="B201" s="116"/>
      <c r="C201" s="117"/>
      <c r="D201" s="117"/>
      <c r="E201" s="117"/>
      <c r="F201" s="118" t="s">
        <v>467</v>
      </c>
      <c r="G201" s="119">
        <f>+G199+G200</f>
        <v>84475.775999999998</v>
      </c>
    </row>
    <row r="202" spans="1:8" ht="24.95" customHeight="1">
      <c r="A202" s="72"/>
      <c r="B202" s="95"/>
      <c r="F202" s="96"/>
      <c r="G202" s="97"/>
    </row>
    <row r="204" spans="1:8" ht="24.95" customHeight="1">
      <c r="A204" s="125" t="s">
        <v>115</v>
      </c>
      <c r="B204" s="125"/>
      <c r="C204" s="125"/>
      <c r="E204" s="98"/>
    </row>
    <row r="205" spans="1:8" ht="24.95" customHeight="1">
      <c r="A205" s="125" t="s">
        <v>468</v>
      </c>
      <c r="B205" s="125"/>
      <c r="C205" s="125"/>
      <c r="E205" s="99"/>
      <c r="G205" s="100"/>
      <c r="H205" s="15" t="s">
        <v>117</v>
      </c>
    </row>
    <row r="206" spans="1:8" ht="24.95" customHeight="1">
      <c r="A206" s="101" t="s">
        <v>14</v>
      </c>
      <c r="B206" s="101" t="s">
        <v>118</v>
      </c>
      <c r="C206" s="101" t="s">
        <v>13</v>
      </c>
      <c r="E206" s="99"/>
      <c r="G206" s="100"/>
    </row>
    <row r="207" spans="1:8" ht="24.95" customHeight="1">
      <c r="A207" s="41">
        <v>1</v>
      </c>
      <c r="B207" s="41"/>
      <c r="C207" s="5" t="s">
        <v>469</v>
      </c>
      <c r="E207" s="12"/>
      <c r="G207" s="12"/>
    </row>
    <row r="208" spans="1:8" ht="24.95" customHeight="1">
      <c r="A208" s="41">
        <v>1</v>
      </c>
      <c r="B208" s="41"/>
      <c r="C208" s="5" t="s">
        <v>127</v>
      </c>
      <c r="E208" s="12"/>
      <c r="G208" s="12"/>
    </row>
    <row r="209" spans="1:7" ht="24.95" customHeight="1">
      <c r="A209" s="41">
        <v>2</v>
      </c>
      <c r="B209" s="41"/>
      <c r="C209" s="5" t="s">
        <v>470</v>
      </c>
      <c r="E209" s="12"/>
      <c r="G209" s="12"/>
    </row>
    <row r="210" spans="1:7" ht="24.95" customHeight="1">
      <c r="A210" s="41">
        <v>4</v>
      </c>
      <c r="B210" s="41"/>
      <c r="C210" s="5" t="s">
        <v>471</v>
      </c>
      <c r="E210" s="12"/>
      <c r="G210" s="12"/>
    </row>
    <row r="211" spans="1:7" ht="24.95" customHeight="1">
      <c r="A211" s="41">
        <v>1</v>
      </c>
      <c r="B211" s="41"/>
      <c r="C211" s="5" t="s">
        <v>472</v>
      </c>
      <c r="E211" s="12"/>
      <c r="G211" s="12"/>
    </row>
    <row r="212" spans="1:7" ht="24.95" customHeight="1">
      <c r="A212" s="41">
        <v>1</v>
      </c>
      <c r="B212" s="41"/>
      <c r="C212" s="5" t="s">
        <v>473</v>
      </c>
      <c r="E212" s="12"/>
      <c r="G212" s="12"/>
    </row>
    <row r="213" spans="1:7" ht="24.95" customHeight="1">
      <c r="A213" s="41">
        <v>1</v>
      </c>
      <c r="B213" s="41"/>
      <c r="C213" s="5" t="s">
        <v>474</v>
      </c>
      <c r="E213" s="12"/>
      <c r="G213" s="12"/>
    </row>
    <row r="214" spans="1:7" ht="24.95" customHeight="1">
      <c r="A214" s="41">
        <v>1</v>
      </c>
      <c r="B214" s="41"/>
      <c r="C214" s="5" t="s">
        <v>475</v>
      </c>
      <c r="E214" s="12"/>
      <c r="G214" s="12"/>
    </row>
    <row r="215" spans="1:7" ht="24.95" customHeight="1">
      <c r="A215" s="41">
        <v>1</v>
      </c>
      <c r="B215" s="41"/>
      <c r="C215" s="5" t="s">
        <v>476</v>
      </c>
      <c r="E215" s="12"/>
      <c r="G215" s="12"/>
    </row>
    <row r="216" spans="1:7" ht="24.95" customHeight="1">
      <c r="A216" s="41">
        <v>1</v>
      </c>
      <c r="B216" s="41"/>
      <c r="C216" s="5" t="s">
        <v>477</v>
      </c>
      <c r="E216" s="12"/>
      <c r="G216" s="12"/>
    </row>
    <row r="217" spans="1:7" ht="24.95" customHeight="1">
      <c r="A217" s="41">
        <v>1</v>
      </c>
      <c r="B217" s="41"/>
      <c r="C217" s="5" t="s">
        <v>478</v>
      </c>
      <c r="E217" s="12"/>
      <c r="G217" s="12"/>
    </row>
    <row r="218" spans="1:7" ht="24.95" customHeight="1">
      <c r="A218" s="41">
        <v>1</v>
      </c>
      <c r="B218" s="41"/>
      <c r="C218" s="5" t="s">
        <v>479</v>
      </c>
      <c r="E218" s="12"/>
      <c r="G218" s="12"/>
    </row>
    <row r="219" spans="1:7" ht="24.95" customHeight="1">
      <c r="A219" s="41">
        <v>2</v>
      </c>
      <c r="B219" s="41"/>
      <c r="C219" s="5" t="s">
        <v>480</v>
      </c>
      <c r="E219" s="12"/>
      <c r="G219" s="12"/>
    </row>
    <row r="220" spans="1:7" ht="24.95" customHeight="1">
      <c r="A220" s="41">
        <v>1</v>
      </c>
      <c r="B220" s="41"/>
      <c r="C220" s="5" t="s">
        <v>481</v>
      </c>
      <c r="E220" s="12"/>
      <c r="G220" s="12"/>
    </row>
    <row r="221" spans="1:7" ht="24.95" customHeight="1">
      <c r="A221" s="41">
        <v>1</v>
      </c>
      <c r="B221" s="41"/>
      <c r="C221" s="5" t="s">
        <v>482</v>
      </c>
      <c r="E221" s="12"/>
      <c r="G221" s="12"/>
    </row>
    <row r="222" spans="1:7" ht="24.95" customHeight="1">
      <c r="A222" s="41">
        <v>2</v>
      </c>
      <c r="B222" s="41"/>
      <c r="C222" s="5" t="s">
        <v>130</v>
      </c>
      <c r="E222" s="12"/>
      <c r="G222" s="12"/>
    </row>
    <row r="223" spans="1:7" ht="24.95" customHeight="1">
      <c r="A223" s="41">
        <v>1</v>
      </c>
      <c r="B223" s="41"/>
      <c r="C223" s="5" t="s">
        <v>483</v>
      </c>
      <c r="E223" s="12"/>
      <c r="G223" s="12"/>
    </row>
    <row r="224" spans="1:7" ht="24.95" customHeight="1">
      <c r="A224" s="41">
        <v>2</v>
      </c>
      <c r="B224" s="41"/>
      <c r="C224" s="5" t="s">
        <v>130</v>
      </c>
      <c r="E224" s="12"/>
      <c r="G224" s="12"/>
    </row>
    <row r="225" spans="1:7" ht="24.95" customHeight="1">
      <c r="A225" s="41">
        <v>1</v>
      </c>
      <c r="B225" s="41"/>
      <c r="C225" s="5" t="s">
        <v>484</v>
      </c>
      <c r="E225" s="12"/>
      <c r="G225" s="12"/>
    </row>
    <row r="226" spans="1:7" ht="24.95" customHeight="1">
      <c r="A226" s="125" t="s">
        <v>485</v>
      </c>
      <c r="B226" s="125"/>
      <c r="C226" s="125"/>
      <c r="E226" s="12"/>
      <c r="G226" s="12"/>
    </row>
    <row r="227" spans="1:7" ht="24.95" customHeight="1">
      <c r="A227" s="41">
        <v>1</v>
      </c>
      <c r="B227" s="41"/>
      <c r="C227" s="102" t="s">
        <v>486</v>
      </c>
      <c r="E227" s="12"/>
      <c r="G227" s="12"/>
    </row>
    <row r="228" spans="1:7" ht="24.95" customHeight="1">
      <c r="A228" s="41">
        <v>2</v>
      </c>
      <c r="B228" s="41"/>
      <c r="C228" s="102" t="s">
        <v>487</v>
      </c>
      <c r="E228" s="12"/>
      <c r="G228" s="12"/>
    </row>
    <row r="229" spans="1:7" ht="24.95" customHeight="1">
      <c r="A229" s="41">
        <v>1</v>
      </c>
      <c r="B229" s="41"/>
      <c r="C229" s="102" t="s">
        <v>488</v>
      </c>
      <c r="E229" s="12"/>
      <c r="G229" s="12"/>
    </row>
    <row r="230" spans="1:7" ht="24.95" customHeight="1">
      <c r="A230" s="41">
        <v>1</v>
      </c>
      <c r="B230" s="41"/>
      <c r="C230" s="102" t="s">
        <v>489</v>
      </c>
      <c r="E230" s="12"/>
      <c r="G230" s="12"/>
    </row>
    <row r="231" spans="1:7" ht="24.95" customHeight="1">
      <c r="A231" s="41">
        <v>2</v>
      </c>
      <c r="B231" s="41"/>
      <c r="C231" s="102" t="s">
        <v>490</v>
      </c>
      <c r="E231" s="12"/>
      <c r="G231" s="12"/>
    </row>
    <row r="232" spans="1:7" ht="24.95" customHeight="1">
      <c r="A232" s="41">
        <v>1</v>
      </c>
      <c r="B232" s="41"/>
      <c r="C232" s="102" t="s">
        <v>125</v>
      </c>
      <c r="E232" s="12"/>
      <c r="G232" s="12"/>
    </row>
    <row r="233" spans="1:7" ht="24.95" customHeight="1">
      <c r="A233" s="41">
        <v>1</v>
      </c>
      <c r="B233" s="41"/>
      <c r="C233" s="102" t="s">
        <v>491</v>
      </c>
      <c r="E233" s="12"/>
      <c r="G233" s="12"/>
    </row>
    <row r="234" spans="1:7" ht="24.95" customHeight="1">
      <c r="A234" s="125" t="s">
        <v>492</v>
      </c>
      <c r="B234" s="125"/>
      <c r="C234" s="125"/>
      <c r="E234" s="12"/>
      <c r="G234" s="12"/>
    </row>
    <row r="235" spans="1:7" ht="24.95" customHeight="1">
      <c r="A235" s="41">
        <v>1</v>
      </c>
      <c r="B235" s="41"/>
      <c r="C235" s="102" t="s">
        <v>493</v>
      </c>
      <c r="E235" s="12"/>
      <c r="G235" s="12"/>
    </row>
    <row r="236" spans="1:7" ht="24.95" customHeight="1">
      <c r="A236" s="41">
        <v>1</v>
      </c>
      <c r="B236" s="41"/>
      <c r="C236" s="102" t="s">
        <v>494</v>
      </c>
      <c r="E236" s="12"/>
      <c r="G236" s="12"/>
    </row>
    <row r="237" spans="1:7" ht="24.95" customHeight="1">
      <c r="A237" s="41">
        <v>1</v>
      </c>
      <c r="B237" s="41"/>
      <c r="C237" s="102" t="s">
        <v>495</v>
      </c>
      <c r="E237" s="12"/>
      <c r="G237" s="12"/>
    </row>
    <row r="238" spans="1:7" ht="24.95" customHeight="1">
      <c r="A238" s="41">
        <v>2</v>
      </c>
      <c r="B238" s="41"/>
      <c r="C238" s="102" t="s">
        <v>496</v>
      </c>
      <c r="E238" s="12"/>
      <c r="G238" s="12"/>
    </row>
    <row r="239" spans="1:7" ht="24.95" customHeight="1">
      <c r="A239" s="41">
        <v>1</v>
      </c>
      <c r="B239" s="41"/>
      <c r="C239" s="102" t="s">
        <v>120</v>
      </c>
      <c r="E239" s="12"/>
      <c r="G239" s="12"/>
    </row>
    <row r="240" spans="1:7" ht="24.95" customHeight="1">
      <c r="A240" s="41">
        <v>1</v>
      </c>
      <c r="B240" s="41"/>
      <c r="C240" s="102" t="s">
        <v>497</v>
      </c>
      <c r="E240" s="12"/>
      <c r="G240" s="12"/>
    </row>
    <row r="241" spans="1:7" ht="24.95" customHeight="1">
      <c r="A241" s="41">
        <v>1</v>
      </c>
      <c r="B241" s="41"/>
      <c r="C241" s="102" t="s">
        <v>498</v>
      </c>
      <c r="E241" s="12"/>
      <c r="G241" s="12"/>
    </row>
    <row r="242" spans="1:7" ht="24.95" customHeight="1">
      <c r="A242" s="41">
        <v>2</v>
      </c>
      <c r="B242" s="41"/>
      <c r="C242" s="102" t="s">
        <v>499</v>
      </c>
      <c r="E242" s="12"/>
      <c r="G242" s="12"/>
    </row>
    <row r="243" spans="1:7" ht="24.95" customHeight="1">
      <c r="A243" s="41">
        <v>2</v>
      </c>
      <c r="B243" s="41"/>
      <c r="C243" s="102" t="s">
        <v>500</v>
      </c>
      <c r="E243" s="12"/>
      <c r="G243" s="12"/>
    </row>
    <row r="244" spans="1:7" ht="24.95" customHeight="1">
      <c r="A244" s="41">
        <v>2</v>
      </c>
      <c r="B244" s="41"/>
      <c r="C244" s="102" t="s">
        <v>128</v>
      </c>
      <c r="E244" s="12"/>
      <c r="G244" s="12"/>
    </row>
    <row r="245" spans="1:7" ht="24.95" customHeight="1">
      <c r="A245" s="41">
        <v>2</v>
      </c>
      <c r="B245" s="41"/>
      <c r="C245" s="102" t="s">
        <v>123</v>
      </c>
      <c r="E245" s="12"/>
      <c r="G245" s="12"/>
    </row>
    <row r="246" spans="1:7" ht="24.95" customHeight="1">
      <c r="A246" s="41">
        <v>1</v>
      </c>
      <c r="B246" s="41"/>
      <c r="C246" s="102" t="s">
        <v>121</v>
      </c>
      <c r="E246" s="12"/>
      <c r="G246" s="12"/>
    </row>
    <row r="247" spans="1:7" ht="24.95" customHeight="1">
      <c r="A247" s="41">
        <v>1</v>
      </c>
      <c r="B247" s="41"/>
      <c r="C247" s="102" t="s">
        <v>501</v>
      </c>
      <c r="E247" s="12"/>
      <c r="G247" s="12"/>
    </row>
    <row r="248" spans="1:7" ht="24.95" customHeight="1">
      <c r="A248" s="41">
        <v>2</v>
      </c>
      <c r="B248" s="41"/>
      <c r="C248" s="102" t="s">
        <v>502</v>
      </c>
      <c r="E248" s="12"/>
      <c r="G248" s="12"/>
    </row>
    <row r="249" spans="1:7" ht="24.95" customHeight="1">
      <c r="A249" s="41">
        <v>1</v>
      </c>
      <c r="B249" s="41"/>
      <c r="C249" s="102" t="s">
        <v>503</v>
      </c>
      <c r="E249" s="12"/>
      <c r="G249" s="12"/>
    </row>
    <row r="250" spans="1:7" ht="24.95" customHeight="1">
      <c r="A250" s="125" t="s">
        <v>504</v>
      </c>
      <c r="B250" s="125"/>
      <c r="C250" s="125"/>
      <c r="E250" s="12"/>
      <c r="G250" s="12"/>
    </row>
    <row r="251" spans="1:7" ht="24.95" customHeight="1">
      <c r="A251" s="125" t="s">
        <v>485</v>
      </c>
      <c r="B251" s="125"/>
      <c r="C251" s="125"/>
      <c r="E251" s="12"/>
      <c r="G251" s="12"/>
    </row>
    <row r="252" spans="1:7" ht="24.95" customHeight="1">
      <c r="A252" s="41">
        <v>2</v>
      </c>
      <c r="B252" s="41"/>
      <c r="C252" s="102" t="s">
        <v>505</v>
      </c>
      <c r="E252" s="12"/>
      <c r="G252" s="12"/>
    </row>
    <row r="253" spans="1:7" ht="24.95" customHeight="1">
      <c r="A253" s="41">
        <v>1</v>
      </c>
      <c r="B253" s="41"/>
      <c r="C253" s="102" t="s">
        <v>506</v>
      </c>
      <c r="E253" s="12"/>
      <c r="G253" s="12"/>
    </row>
    <row r="254" spans="1:7" ht="24.95" customHeight="1">
      <c r="A254" s="41">
        <v>1</v>
      </c>
      <c r="B254" s="41"/>
      <c r="C254" s="102" t="s">
        <v>507</v>
      </c>
      <c r="E254" s="12"/>
      <c r="G254" s="12"/>
    </row>
    <row r="255" spans="1:7" ht="24.95" customHeight="1">
      <c r="A255" s="41">
        <v>2</v>
      </c>
      <c r="B255" s="41"/>
      <c r="C255" s="102" t="s">
        <v>508</v>
      </c>
      <c r="E255" s="12"/>
      <c r="G255" s="12"/>
    </row>
    <row r="256" spans="1:7" ht="24.95" customHeight="1">
      <c r="A256" s="41">
        <v>2</v>
      </c>
      <c r="B256" s="41"/>
      <c r="C256" s="102" t="s">
        <v>125</v>
      </c>
      <c r="E256" s="12"/>
      <c r="G256" s="12"/>
    </row>
    <row r="257" spans="1:7" ht="24.95" customHeight="1">
      <c r="A257" s="41">
        <v>2</v>
      </c>
      <c r="B257" s="41"/>
      <c r="C257" s="102" t="s">
        <v>509</v>
      </c>
      <c r="E257" s="12"/>
      <c r="G257" s="12"/>
    </row>
    <row r="258" spans="1:7" ht="24.95" customHeight="1">
      <c r="A258" s="41">
        <v>2</v>
      </c>
      <c r="B258" s="41"/>
      <c r="C258" s="102" t="s">
        <v>119</v>
      </c>
      <c r="E258" s="12"/>
      <c r="G258" s="12"/>
    </row>
    <row r="259" spans="1:7" ht="24.95" customHeight="1">
      <c r="A259" s="41">
        <v>1</v>
      </c>
      <c r="B259" s="41"/>
      <c r="C259" s="102" t="s">
        <v>120</v>
      </c>
      <c r="E259" s="12"/>
      <c r="G259" s="12"/>
    </row>
    <row r="260" spans="1:7" ht="24.95" customHeight="1">
      <c r="A260" s="41">
        <v>2</v>
      </c>
      <c r="B260" s="41"/>
      <c r="C260" s="102" t="s">
        <v>510</v>
      </c>
      <c r="E260" s="12"/>
      <c r="G260" s="12"/>
    </row>
    <row r="261" spans="1:7" ht="24.95" customHeight="1">
      <c r="A261" s="41">
        <v>1</v>
      </c>
      <c r="B261" s="41"/>
      <c r="C261" s="102" t="s">
        <v>121</v>
      </c>
      <c r="E261" s="12"/>
      <c r="G261" s="12"/>
    </row>
    <row r="262" spans="1:7" ht="24.95" customHeight="1">
      <c r="A262" s="125" t="s">
        <v>122</v>
      </c>
      <c r="B262" s="125"/>
      <c r="C262" s="125"/>
      <c r="E262" s="12"/>
      <c r="G262" s="12"/>
    </row>
    <row r="263" spans="1:7" ht="24.95" customHeight="1">
      <c r="A263" s="41">
        <v>2</v>
      </c>
      <c r="B263" s="41"/>
      <c r="C263" s="102" t="s">
        <v>128</v>
      </c>
      <c r="E263" s="12"/>
      <c r="G263" s="12"/>
    </row>
    <row r="264" spans="1:7" ht="24.95" customHeight="1">
      <c r="A264" s="41">
        <v>2</v>
      </c>
      <c r="B264" s="41"/>
      <c r="C264" s="102" t="s">
        <v>511</v>
      </c>
      <c r="E264" s="12"/>
      <c r="G264" s="12"/>
    </row>
    <row r="265" spans="1:7" ht="24.95" customHeight="1">
      <c r="A265" s="41">
        <v>1</v>
      </c>
      <c r="B265" s="41"/>
      <c r="C265" s="102" t="s">
        <v>512</v>
      </c>
      <c r="E265" s="12"/>
      <c r="G265" s="12"/>
    </row>
    <row r="266" spans="1:7" ht="24.95" customHeight="1">
      <c r="A266" s="41">
        <v>3</v>
      </c>
      <c r="B266" s="41"/>
      <c r="C266" s="102" t="s">
        <v>513</v>
      </c>
      <c r="E266" s="12"/>
      <c r="G266" s="12"/>
    </row>
    <row r="267" spans="1:7" ht="24.95" customHeight="1">
      <c r="A267" s="41">
        <v>1</v>
      </c>
      <c r="B267" s="41"/>
      <c r="C267" s="102" t="s">
        <v>131</v>
      </c>
      <c r="E267" s="12"/>
      <c r="G267" s="12"/>
    </row>
    <row r="268" spans="1:7" ht="24.95" customHeight="1">
      <c r="A268" s="41">
        <v>1</v>
      </c>
      <c r="B268" s="41"/>
      <c r="C268" s="102" t="s">
        <v>132</v>
      </c>
      <c r="E268" s="12"/>
      <c r="G268" s="12"/>
    </row>
    <row r="269" spans="1:7" ht="24.95" customHeight="1">
      <c r="A269" s="41">
        <v>1</v>
      </c>
      <c r="B269" s="41"/>
      <c r="C269" s="102" t="s">
        <v>133</v>
      </c>
      <c r="E269" s="12"/>
      <c r="G269" s="12"/>
    </row>
    <row r="270" spans="1:7" ht="24.95" customHeight="1">
      <c r="A270" s="41">
        <v>1</v>
      </c>
      <c r="B270" s="41"/>
      <c r="C270" s="102" t="s">
        <v>514</v>
      </c>
      <c r="E270" s="12"/>
      <c r="G270" s="12"/>
    </row>
    <row r="271" spans="1:7" ht="24.95" customHeight="1">
      <c r="A271" s="41">
        <v>1</v>
      </c>
      <c r="B271" s="41"/>
      <c r="C271" s="102" t="s">
        <v>515</v>
      </c>
      <c r="E271" s="12"/>
      <c r="G271" s="12"/>
    </row>
    <row r="272" spans="1:7" ht="24.95" customHeight="1">
      <c r="A272" s="41">
        <v>1</v>
      </c>
      <c r="B272" s="41"/>
      <c r="C272" s="102" t="s">
        <v>127</v>
      </c>
      <c r="E272" s="12"/>
      <c r="G272" s="12"/>
    </row>
    <row r="273" spans="1:7" ht="24.95" customHeight="1">
      <c r="A273" s="41">
        <v>2</v>
      </c>
      <c r="B273" s="41"/>
      <c r="C273" s="102" t="s">
        <v>134</v>
      </c>
      <c r="E273" s="12"/>
      <c r="G273" s="12"/>
    </row>
    <row r="274" spans="1:7" ht="24.95" customHeight="1">
      <c r="A274" s="41">
        <v>1</v>
      </c>
      <c r="B274" s="41"/>
      <c r="C274" s="102" t="s">
        <v>478</v>
      </c>
      <c r="E274" s="12"/>
      <c r="G274" s="12"/>
    </row>
    <row r="275" spans="1:7" ht="24.95" customHeight="1">
      <c r="A275" s="41">
        <v>1</v>
      </c>
      <c r="B275" s="41"/>
      <c r="C275" s="102" t="s">
        <v>477</v>
      </c>
      <c r="E275" s="12"/>
      <c r="G275" s="12"/>
    </row>
    <row r="276" spans="1:7" ht="24.95" customHeight="1">
      <c r="A276" s="41">
        <v>1</v>
      </c>
      <c r="B276" s="41"/>
      <c r="C276" s="102" t="s">
        <v>129</v>
      </c>
      <c r="E276" s="12"/>
      <c r="G276" s="12"/>
    </row>
    <row r="277" spans="1:7" ht="24.95" customHeight="1">
      <c r="A277" s="41">
        <v>1</v>
      </c>
      <c r="B277" s="41"/>
      <c r="C277" s="102" t="s">
        <v>516</v>
      </c>
      <c r="E277" s="12"/>
      <c r="G277" s="12"/>
    </row>
    <row r="278" spans="1:7" ht="24.95" customHeight="1">
      <c r="A278" s="41">
        <v>5</v>
      </c>
      <c r="B278" s="41"/>
      <c r="C278" s="102" t="s">
        <v>517</v>
      </c>
      <c r="E278" s="12"/>
      <c r="G278" s="12"/>
    </row>
    <row r="279" spans="1:7" ht="24.95" customHeight="1">
      <c r="A279" s="41">
        <v>2</v>
      </c>
      <c r="B279" s="41"/>
      <c r="C279" s="102" t="s">
        <v>518</v>
      </c>
      <c r="E279" s="12"/>
      <c r="G279" s="12"/>
    </row>
    <row r="280" spans="1:7" ht="24.95" customHeight="1">
      <c r="A280" s="125" t="s">
        <v>126</v>
      </c>
      <c r="B280" s="125"/>
      <c r="C280" s="125"/>
      <c r="E280" s="12"/>
      <c r="G280" s="12"/>
    </row>
    <row r="281" spans="1:7" ht="24.95" customHeight="1">
      <c r="A281" s="41">
        <v>2</v>
      </c>
      <c r="B281" s="41"/>
      <c r="C281" s="102" t="s">
        <v>124</v>
      </c>
      <c r="E281" s="12"/>
      <c r="G281" s="12"/>
    </row>
    <row r="282" spans="1:7" ht="24.95" customHeight="1">
      <c r="A282" s="41">
        <v>1</v>
      </c>
      <c r="B282" s="41"/>
      <c r="C282" s="102" t="s">
        <v>519</v>
      </c>
      <c r="E282" s="12"/>
      <c r="G282" s="12"/>
    </row>
    <row r="283" spans="1:7" ht="24.95" customHeight="1">
      <c r="A283" s="41">
        <v>2</v>
      </c>
      <c r="B283" s="41"/>
      <c r="C283" s="102" t="s">
        <v>520</v>
      </c>
      <c r="E283" s="12"/>
      <c r="G283" s="12"/>
    </row>
    <row r="284" spans="1:7" ht="24.95" customHeight="1">
      <c r="A284" s="41">
        <v>2</v>
      </c>
      <c r="B284" s="41"/>
      <c r="C284" s="102" t="s">
        <v>521</v>
      </c>
      <c r="E284" s="12"/>
      <c r="G284" s="12"/>
    </row>
    <row r="285" spans="1:7" ht="24.95" customHeight="1">
      <c r="A285" s="41">
        <v>1</v>
      </c>
      <c r="B285" s="41"/>
      <c r="C285" s="102" t="s">
        <v>522</v>
      </c>
      <c r="E285" s="12"/>
      <c r="G285" s="12"/>
    </row>
    <row r="286" spans="1:7" ht="24.95" customHeight="1">
      <c r="A286" s="41">
        <v>1</v>
      </c>
      <c r="B286" s="41"/>
      <c r="C286" s="102" t="s">
        <v>523</v>
      </c>
      <c r="E286" s="12"/>
      <c r="G286" s="12"/>
    </row>
    <row r="287" spans="1:7" ht="24.95" customHeight="1">
      <c r="A287" s="41">
        <v>2</v>
      </c>
      <c r="B287" s="41"/>
      <c r="C287" s="102" t="s">
        <v>524</v>
      </c>
      <c r="E287" s="12"/>
      <c r="G287" s="12"/>
    </row>
    <row r="288" spans="1:7" ht="24.95" customHeight="1">
      <c r="A288" s="41">
        <v>2</v>
      </c>
      <c r="B288" s="41"/>
      <c r="C288" s="102" t="s">
        <v>525</v>
      </c>
      <c r="E288" s="12"/>
      <c r="G288" s="12"/>
    </row>
    <row r="289" spans="1:7" ht="24.95" customHeight="1">
      <c r="A289" s="41">
        <v>1</v>
      </c>
      <c r="B289" s="41"/>
      <c r="C289" s="102" t="s">
        <v>526</v>
      </c>
      <c r="E289" s="12"/>
      <c r="G289" s="12"/>
    </row>
    <row r="290" spans="1:7" ht="24.95" customHeight="1">
      <c r="A290" s="41">
        <v>1</v>
      </c>
      <c r="B290" s="41"/>
      <c r="C290" s="102" t="s">
        <v>527</v>
      </c>
      <c r="E290" s="12"/>
      <c r="G290" s="12"/>
    </row>
    <row r="291" spans="1:7" ht="24.95" customHeight="1">
      <c r="A291" s="41">
        <v>1</v>
      </c>
      <c r="B291" s="41"/>
      <c r="C291" s="102" t="s">
        <v>528</v>
      </c>
      <c r="E291" s="12"/>
      <c r="G291" s="12"/>
    </row>
    <row r="292" spans="1:7" ht="24.95" customHeight="1">
      <c r="A292" s="41">
        <v>1</v>
      </c>
      <c r="B292" s="41"/>
      <c r="C292" s="102" t="s">
        <v>529</v>
      </c>
      <c r="E292" s="12"/>
      <c r="G292" s="12"/>
    </row>
    <row r="293" spans="1:7" ht="24.95" customHeight="1">
      <c r="A293" s="41">
        <v>1</v>
      </c>
      <c r="B293" s="41"/>
      <c r="C293" s="102" t="s">
        <v>514</v>
      </c>
      <c r="E293" s="12"/>
      <c r="G293" s="12"/>
    </row>
    <row r="294" spans="1:7" ht="24.95" customHeight="1">
      <c r="A294" s="41">
        <v>2</v>
      </c>
      <c r="B294" s="41"/>
      <c r="C294" s="102" t="s">
        <v>530</v>
      </c>
      <c r="E294" s="12"/>
      <c r="G294" s="12"/>
    </row>
    <row r="295" spans="1:7" ht="24.95" customHeight="1">
      <c r="A295" s="41">
        <v>2</v>
      </c>
      <c r="B295" s="41"/>
      <c r="C295" s="102" t="s">
        <v>531</v>
      </c>
      <c r="E295" s="12"/>
      <c r="G295" s="12"/>
    </row>
    <row r="296" spans="1:7" ht="24.95" customHeight="1">
      <c r="A296" s="125" t="s">
        <v>532</v>
      </c>
      <c r="B296" s="125"/>
      <c r="C296" s="125"/>
      <c r="E296" s="12"/>
      <c r="G296" s="12"/>
    </row>
    <row r="297" spans="1:7" ht="24.95" customHeight="1">
      <c r="A297" s="41">
        <v>1</v>
      </c>
      <c r="B297" s="41"/>
      <c r="C297" s="102" t="s">
        <v>533</v>
      </c>
      <c r="E297" s="12"/>
      <c r="G297" s="12"/>
    </row>
    <row r="298" spans="1:7" ht="24.95" customHeight="1">
      <c r="A298" s="41">
        <v>1</v>
      </c>
      <c r="B298" s="41"/>
      <c r="C298" s="102" t="s">
        <v>534</v>
      </c>
      <c r="E298" s="12"/>
      <c r="G298" s="12"/>
    </row>
    <row r="299" spans="1:7" ht="24.95" customHeight="1">
      <c r="A299" s="41">
        <v>1</v>
      </c>
      <c r="B299" s="41"/>
      <c r="C299" s="102" t="s">
        <v>535</v>
      </c>
      <c r="E299" s="12"/>
      <c r="G299" s="12"/>
    </row>
    <row r="300" spans="1:7" ht="24.95" customHeight="1">
      <c r="A300" s="41">
        <v>1</v>
      </c>
      <c r="B300" s="41"/>
      <c r="C300" s="102" t="s">
        <v>536</v>
      </c>
      <c r="E300" s="12"/>
      <c r="G300" s="12"/>
    </row>
    <row r="301" spans="1:7" ht="24.95" customHeight="1">
      <c r="A301" s="41">
        <v>1</v>
      </c>
      <c r="B301" s="41"/>
      <c r="C301" s="102" t="s">
        <v>537</v>
      </c>
      <c r="E301" s="12"/>
      <c r="G301" s="12"/>
    </row>
    <row r="302" spans="1:7" ht="24.95" customHeight="1">
      <c r="A302" s="41">
        <v>1</v>
      </c>
      <c r="B302" s="41"/>
      <c r="C302" s="102" t="s">
        <v>538</v>
      </c>
      <c r="E302" s="12"/>
      <c r="G302" s="12"/>
    </row>
    <row r="303" spans="1:7" ht="24.95" customHeight="1">
      <c r="A303" s="41">
        <v>1</v>
      </c>
      <c r="B303" s="41"/>
      <c r="C303" s="102" t="s">
        <v>539</v>
      </c>
      <c r="E303" s="12"/>
      <c r="G303" s="12"/>
    </row>
    <row r="304" spans="1:7" ht="24.95" customHeight="1">
      <c r="A304" s="41">
        <v>1</v>
      </c>
      <c r="B304" s="41"/>
      <c r="C304" s="102" t="s">
        <v>540</v>
      </c>
      <c r="E304" s="12"/>
      <c r="G304" s="12"/>
    </row>
    <row r="305" spans="1:7" ht="24.95" customHeight="1">
      <c r="A305" s="41">
        <v>1</v>
      </c>
      <c r="B305" s="41"/>
      <c r="C305" s="102" t="s">
        <v>541</v>
      </c>
      <c r="E305" s="12"/>
      <c r="G305" s="12"/>
    </row>
    <row r="306" spans="1:7" ht="24.95" customHeight="1">
      <c r="A306" s="41">
        <v>1</v>
      </c>
      <c r="B306" s="41"/>
      <c r="C306" s="102" t="s">
        <v>542</v>
      </c>
      <c r="E306" s="12"/>
      <c r="G306" s="12"/>
    </row>
    <row r="307" spans="1:7" ht="24.95" customHeight="1">
      <c r="A307" s="41">
        <v>1</v>
      </c>
      <c r="B307" s="41"/>
      <c r="C307" s="102" t="s">
        <v>543</v>
      </c>
      <c r="E307" s="12"/>
      <c r="G307" s="12"/>
    </row>
    <row r="308" spans="1:7" ht="24.95" customHeight="1">
      <c r="A308" s="41">
        <v>1</v>
      </c>
      <c r="B308" s="41"/>
      <c r="C308" s="102" t="s">
        <v>544</v>
      </c>
      <c r="E308" s="12"/>
      <c r="G308" s="12"/>
    </row>
    <row r="309" spans="1:7" ht="24.95" customHeight="1">
      <c r="A309" s="41">
        <v>1</v>
      </c>
      <c r="B309" s="41"/>
      <c r="C309" s="102" t="s">
        <v>545</v>
      </c>
      <c r="E309" s="12"/>
      <c r="G309" s="12"/>
    </row>
    <row r="310" spans="1:7" ht="24.95" customHeight="1">
      <c r="A310" s="125" t="s">
        <v>546</v>
      </c>
      <c r="B310" s="125"/>
      <c r="C310" s="125"/>
      <c r="E310" s="12"/>
      <c r="G310" s="12"/>
    </row>
    <row r="311" spans="1:7" ht="24.95" customHeight="1">
      <c r="A311" s="125" t="s">
        <v>116</v>
      </c>
      <c r="B311" s="125"/>
      <c r="C311" s="125"/>
      <c r="E311" s="12"/>
      <c r="G311" s="12"/>
    </row>
    <row r="312" spans="1:7" ht="24.95" customHeight="1">
      <c r="A312" s="41">
        <v>1</v>
      </c>
      <c r="B312" s="41"/>
      <c r="C312" s="102" t="s">
        <v>127</v>
      </c>
      <c r="E312" s="12"/>
      <c r="G312" s="12"/>
    </row>
    <row r="313" spans="1:7" ht="24.95" customHeight="1">
      <c r="A313" s="41">
        <v>2</v>
      </c>
      <c r="B313" s="41"/>
      <c r="C313" s="102" t="s">
        <v>547</v>
      </c>
      <c r="E313" s="12"/>
      <c r="G313" s="12"/>
    </row>
    <row r="314" spans="1:7" ht="24.95" customHeight="1">
      <c r="A314" s="41">
        <v>1</v>
      </c>
      <c r="B314" s="41"/>
      <c r="C314" s="102" t="s">
        <v>548</v>
      </c>
      <c r="E314" s="12"/>
      <c r="G314" s="12"/>
    </row>
    <row r="315" spans="1:7" ht="24.95" customHeight="1">
      <c r="A315" s="41">
        <v>1</v>
      </c>
      <c r="B315" s="41"/>
      <c r="C315" s="102" t="s">
        <v>549</v>
      </c>
      <c r="E315" s="12"/>
      <c r="G315" s="12"/>
    </row>
    <row r="316" spans="1:7" ht="24.95" customHeight="1">
      <c r="A316" s="41">
        <v>1</v>
      </c>
      <c r="B316" s="41"/>
      <c r="C316" s="102" t="s">
        <v>550</v>
      </c>
      <c r="E316" s="12"/>
      <c r="G316" s="12"/>
    </row>
    <row r="317" spans="1:7" ht="24.95" customHeight="1">
      <c r="A317" s="41">
        <v>1</v>
      </c>
      <c r="B317" s="41"/>
      <c r="C317" s="102" t="s">
        <v>551</v>
      </c>
      <c r="E317" s="12"/>
      <c r="G317" s="12"/>
    </row>
    <row r="318" spans="1:7" ht="24.95" customHeight="1">
      <c r="A318" s="41">
        <v>1</v>
      </c>
      <c r="B318" s="41"/>
      <c r="C318" s="102" t="s">
        <v>552</v>
      </c>
      <c r="E318" s="12"/>
      <c r="G318" s="12"/>
    </row>
    <row r="319" spans="1:7" ht="24.95" customHeight="1">
      <c r="A319" s="41">
        <v>1</v>
      </c>
      <c r="B319" s="41"/>
      <c r="C319" s="102" t="s">
        <v>553</v>
      </c>
      <c r="E319" s="12"/>
      <c r="G319" s="12"/>
    </row>
    <row r="320" spans="1:7" ht="24.95" customHeight="1">
      <c r="A320" s="125" t="s">
        <v>554</v>
      </c>
      <c r="B320" s="125"/>
      <c r="C320" s="125"/>
      <c r="E320" s="12"/>
      <c r="G320" s="12"/>
    </row>
    <row r="321" spans="1:7" ht="24.95" customHeight="1">
      <c r="A321" s="41">
        <v>1</v>
      </c>
      <c r="B321" s="41"/>
      <c r="C321" s="102" t="s">
        <v>555</v>
      </c>
      <c r="E321" s="12"/>
      <c r="G321" s="12"/>
    </row>
    <row r="322" spans="1:7" ht="24.95" customHeight="1">
      <c r="A322" s="41">
        <v>1</v>
      </c>
      <c r="B322" s="41"/>
      <c r="C322" s="102" t="s">
        <v>556</v>
      </c>
      <c r="E322" s="12"/>
      <c r="G322" s="12"/>
    </row>
    <row r="323" spans="1:7" ht="24.95" customHeight="1">
      <c r="A323" s="41">
        <v>1</v>
      </c>
      <c r="B323" s="41"/>
      <c r="C323" s="102" t="s">
        <v>557</v>
      </c>
      <c r="E323" s="12"/>
      <c r="G323" s="12"/>
    </row>
    <row r="324" spans="1:7" ht="24.95" customHeight="1">
      <c r="A324" s="41">
        <v>3</v>
      </c>
      <c r="B324" s="41"/>
      <c r="C324" s="102" t="s">
        <v>558</v>
      </c>
      <c r="E324" s="12"/>
      <c r="G324" s="12"/>
    </row>
    <row r="325" spans="1:7" ht="24.95" customHeight="1">
      <c r="A325" s="41">
        <v>5</v>
      </c>
      <c r="B325" s="41"/>
      <c r="C325" s="102" t="s">
        <v>559</v>
      </c>
      <c r="E325" s="12"/>
      <c r="G325" s="12"/>
    </row>
    <row r="326" spans="1:7" ht="24.95" customHeight="1">
      <c r="A326" s="125" t="s">
        <v>560</v>
      </c>
      <c r="B326" s="125"/>
      <c r="C326" s="125"/>
      <c r="E326" s="12"/>
      <c r="G326" s="12"/>
    </row>
    <row r="327" spans="1:7" ht="24.95" customHeight="1">
      <c r="A327" s="41">
        <v>1</v>
      </c>
      <c r="B327" s="41"/>
      <c r="C327" s="102" t="s">
        <v>561</v>
      </c>
      <c r="E327" s="12"/>
      <c r="G327" s="12"/>
    </row>
    <row r="328" spans="1:7" ht="24.95" customHeight="1">
      <c r="A328" s="41">
        <v>1</v>
      </c>
      <c r="B328" s="41"/>
      <c r="C328" s="102" t="s">
        <v>562</v>
      </c>
      <c r="E328" s="12"/>
      <c r="G328" s="12"/>
    </row>
    <row r="329" spans="1:7" ht="24.95" customHeight="1">
      <c r="A329" s="41">
        <v>1</v>
      </c>
      <c r="B329" s="41"/>
      <c r="C329" s="102" t="s">
        <v>563</v>
      </c>
      <c r="E329" s="12"/>
      <c r="G329" s="12"/>
    </row>
    <row r="330" spans="1:7" ht="24.95" customHeight="1">
      <c r="A330" s="41">
        <v>1</v>
      </c>
      <c r="B330" s="41"/>
      <c r="C330" s="102" t="s">
        <v>564</v>
      </c>
      <c r="E330" s="12"/>
      <c r="G330" s="12"/>
    </row>
    <row r="331" spans="1:7" ht="24.95" customHeight="1">
      <c r="A331" s="41"/>
      <c r="B331" s="41"/>
      <c r="C331" s="102"/>
      <c r="E331" s="12"/>
      <c r="G331" s="12"/>
    </row>
    <row r="332" spans="1:7" ht="24.95" customHeight="1">
      <c r="A332" s="41">
        <v>1</v>
      </c>
      <c r="B332" s="41"/>
      <c r="C332" s="102" t="s">
        <v>565</v>
      </c>
      <c r="E332" s="12"/>
      <c r="G332" s="12"/>
    </row>
    <row r="333" spans="1:7" ht="24.95" customHeight="1">
      <c r="A333" s="41">
        <v>4</v>
      </c>
      <c r="B333" s="41"/>
      <c r="C333" s="102" t="s">
        <v>566</v>
      </c>
      <c r="E333" s="12"/>
      <c r="G333" s="12"/>
    </row>
    <row r="334" spans="1:7" ht="24.95" customHeight="1">
      <c r="A334" s="41">
        <v>1</v>
      </c>
      <c r="B334" s="41"/>
      <c r="C334" s="102" t="s">
        <v>567</v>
      </c>
      <c r="E334" s="12"/>
      <c r="G334" s="12"/>
    </row>
    <row r="335" spans="1:7" ht="24.95" customHeight="1">
      <c r="A335" s="41">
        <v>4</v>
      </c>
      <c r="B335" s="41"/>
      <c r="C335" s="102" t="s">
        <v>568</v>
      </c>
      <c r="E335" s="12"/>
      <c r="G335" s="12"/>
    </row>
    <row r="336" spans="1:7" ht="24.95" customHeight="1">
      <c r="A336" s="41">
        <v>2</v>
      </c>
      <c r="B336" s="41"/>
      <c r="C336" s="102" t="s">
        <v>569</v>
      </c>
      <c r="E336" s="12"/>
      <c r="G336" s="12"/>
    </row>
    <row r="337" spans="1:7" ht="24.95" customHeight="1">
      <c r="A337" s="41">
        <v>2</v>
      </c>
      <c r="B337" s="41"/>
      <c r="C337" s="102" t="s">
        <v>570</v>
      </c>
      <c r="E337" s="12"/>
      <c r="G337" s="12"/>
    </row>
    <row r="338" spans="1:7" ht="24.95" customHeight="1">
      <c r="A338" s="41">
        <v>1</v>
      </c>
      <c r="B338" s="41"/>
      <c r="C338" s="102" t="s">
        <v>571</v>
      </c>
      <c r="E338" s="12"/>
      <c r="G338" s="12"/>
    </row>
    <row r="339" spans="1:7" ht="24.95" customHeight="1">
      <c r="B339" s="103"/>
      <c r="C339" s="103"/>
      <c r="D339" s="103"/>
      <c r="E339" s="103"/>
      <c r="F339" s="103"/>
      <c r="G339" s="103"/>
    </row>
    <row r="340" spans="1:7" ht="24.95" customHeight="1">
      <c r="B340" s="9" t="s">
        <v>572</v>
      </c>
      <c r="C340" s="10" t="s">
        <v>573</v>
      </c>
      <c r="D340" s="103"/>
      <c r="E340" s="103"/>
      <c r="F340" s="103"/>
      <c r="G340" s="103"/>
    </row>
    <row r="341" spans="1:7" ht="24.95" customHeight="1">
      <c r="B341" s="9"/>
      <c r="C341" s="10" t="s">
        <v>574</v>
      </c>
      <c r="D341" s="103"/>
      <c r="E341" s="103"/>
      <c r="F341" s="103"/>
      <c r="G341" s="103"/>
    </row>
    <row r="342" spans="1:7" ht="24.95" customHeight="1">
      <c r="B342" s="9"/>
      <c r="C342" s="10" t="s">
        <v>575</v>
      </c>
      <c r="D342" s="103"/>
      <c r="E342" s="103"/>
      <c r="F342" s="103"/>
      <c r="G342" s="103"/>
    </row>
    <row r="343" spans="1:7" ht="24.95" customHeight="1">
      <c r="B343" s="74"/>
    </row>
    <row r="344" spans="1:7" ht="24.95" customHeight="1">
      <c r="B344" s="74"/>
    </row>
    <row r="346" spans="1:7" ht="24.95" customHeight="1" thickBot="1">
      <c r="A346" s="15" t="s">
        <v>135</v>
      </c>
      <c r="B346" s="15"/>
      <c r="C346" s="104"/>
      <c r="F346" s="15"/>
    </row>
    <row r="347" spans="1:7" ht="24.95" customHeight="1">
      <c r="B347" s="15"/>
    </row>
    <row r="348" spans="1:7" ht="24.95" customHeight="1">
      <c r="B348" s="15"/>
    </row>
    <row r="349" spans="1:7" ht="24.95" customHeight="1">
      <c r="B349" s="15"/>
    </row>
    <row r="350" spans="1:7" ht="24.95" customHeight="1" thickBot="1">
      <c r="A350" s="15" t="s">
        <v>136</v>
      </c>
      <c r="B350" s="15"/>
      <c r="C350" s="104"/>
    </row>
    <row r="351" spans="1:7" ht="24.95" customHeight="1">
      <c r="B351" s="15"/>
    </row>
    <row r="352" spans="1:7" ht="24.95" customHeight="1">
      <c r="B352" s="15"/>
      <c r="F352" s="15"/>
    </row>
    <row r="353" spans="1:6" ht="24.95" customHeight="1">
      <c r="B353" s="15"/>
      <c r="F353" s="15"/>
    </row>
    <row r="354" spans="1:6" ht="24.95" customHeight="1" thickBot="1">
      <c r="A354" s="15" t="s">
        <v>137</v>
      </c>
      <c r="B354" s="15"/>
      <c r="C354" s="104"/>
    </row>
    <row r="355" spans="1:6" ht="24.95" customHeight="1">
      <c r="B355" s="15"/>
    </row>
    <row r="356" spans="1:6" s="7" customFormat="1" ht="24.95" customHeight="1">
      <c r="A356" s="6"/>
      <c r="B356" s="6"/>
    </row>
    <row r="357" spans="1:6" s="7" customFormat="1" ht="24.95" customHeight="1" thickBot="1">
      <c r="A357" s="15" t="s">
        <v>138</v>
      </c>
      <c r="B357" s="15"/>
      <c r="C357" s="8"/>
    </row>
  </sheetData>
  <autoFilter ref="A20:G198" xr:uid="{FC7E9913-C3F6-4268-89D3-3ABC5C310EAA}"/>
  <mergeCells count="23">
    <mergeCell ref="A205:C205"/>
    <mergeCell ref="B2:G2"/>
    <mergeCell ref="B3:G3"/>
    <mergeCell ref="B4:G4"/>
    <mergeCell ref="A6:B6"/>
    <mergeCell ref="A8:B8"/>
    <mergeCell ref="A10:B10"/>
    <mergeCell ref="A12:B12"/>
    <mergeCell ref="A14:B14"/>
    <mergeCell ref="A16:B16"/>
    <mergeCell ref="A18:B18"/>
    <mergeCell ref="A204:C204"/>
    <mergeCell ref="A311:C311"/>
    <mergeCell ref="A320:C320"/>
    <mergeCell ref="A326:C326"/>
    <mergeCell ref="A226:C226"/>
    <mergeCell ref="A234:C234"/>
    <mergeCell ref="A310:C310"/>
    <mergeCell ref="A250:C250"/>
    <mergeCell ref="A251:C251"/>
    <mergeCell ref="A262:C262"/>
    <mergeCell ref="A280:C280"/>
    <mergeCell ref="A296:C296"/>
  </mergeCells>
  <printOptions horizontalCentered="1"/>
  <pageMargins left="0.7" right="0.7" top="0.75" bottom="0.75" header="0.3" footer="0.3"/>
  <pageSetup scale="40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A498-FECB-4A4A-8342-ACEFEBD82DC1}">
  <dimension ref="A1:H41"/>
  <sheetViews>
    <sheetView topLeftCell="A7" zoomScaleNormal="100" workbookViewId="0">
      <selection sqref="A1:XFD1048576"/>
    </sheetView>
  </sheetViews>
  <sheetFormatPr baseColWidth="10" defaultColWidth="11.5703125" defaultRowHeight="30" customHeight="1"/>
  <cols>
    <col min="1" max="2" width="28.28515625" style="15" customWidth="1"/>
    <col min="3" max="3" width="26.85546875" style="72" customWidth="1"/>
    <col min="4" max="4" width="55.85546875" style="15" customWidth="1"/>
    <col min="5" max="5" width="24.7109375" style="15" customWidth="1"/>
    <col min="6" max="6" width="22.140625" style="15" bestFit="1" customWidth="1"/>
    <col min="7" max="7" width="17" style="72" customWidth="1"/>
    <col min="8" max="8" width="18.7109375" style="15" customWidth="1"/>
    <col min="9" max="16384" width="11.5703125" style="15"/>
  </cols>
  <sheetData>
    <row r="1" spans="1:8" ht="30" customHeight="1">
      <c r="D1" s="1"/>
      <c r="E1" s="1"/>
      <c r="F1" s="1"/>
      <c r="G1" s="2"/>
      <c r="H1" s="1"/>
    </row>
    <row r="2" spans="1:8" ht="30" customHeight="1">
      <c r="C2" s="126" t="s">
        <v>0</v>
      </c>
      <c r="D2" s="126"/>
      <c r="E2" s="126"/>
      <c r="F2" s="126"/>
      <c r="G2" s="126"/>
      <c r="H2" s="126"/>
    </row>
    <row r="3" spans="1:8" ht="30" customHeight="1">
      <c r="C3" s="126" t="s">
        <v>1</v>
      </c>
      <c r="D3" s="126"/>
      <c r="E3" s="126"/>
      <c r="F3" s="126"/>
      <c r="G3" s="126"/>
      <c r="H3" s="126"/>
    </row>
    <row r="4" spans="1:8" ht="30" customHeight="1">
      <c r="C4" s="126" t="s">
        <v>2</v>
      </c>
      <c r="D4" s="126"/>
      <c r="E4" s="126"/>
      <c r="F4" s="126"/>
      <c r="G4" s="126"/>
      <c r="H4" s="126"/>
    </row>
    <row r="5" spans="1:8" ht="30" customHeight="1">
      <c r="D5" s="1"/>
      <c r="E5" s="1"/>
      <c r="F5" s="1"/>
      <c r="G5" s="2"/>
      <c r="H5" s="1"/>
    </row>
    <row r="6" spans="1:8" s="80" customFormat="1" ht="30" customHeight="1">
      <c r="A6" s="122" t="s">
        <v>3</v>
      </c>
      <c r="B6" s="122"/>
      <c r="C6" s="132">
        <f ca="1">NOW()</f>
        <v>44813.671266435187</v>
      </c>
      <c r="D6" s="132"/>
      <c r="E6" s="78" t="s">
        <v>4</v>
      </c>
      <c r="F6" s="79" t="s">
        <v>649</v>
      </c>
    </row>
    <row r="7" spans="1:8" s="10" customFormat="1" ht="30" customHeight="1">
      <c r="C7" s="70"/>
      <c r="E7" s="70"/>
    </row>
    <row r="8" spans="1:8" s="80" customFormat="1" ht="30" customHeight="1">
      <c r="A8" s="122" t="s">
        <v>5</v>
      </c>
      <c r="B8" s="122"/>
      <c r="C8" s="133" t="s">
        <v>140</v>
      </c>
      <c r="D8" s="133"/>
      <c r="E8" s="81" t="s">
        <v>142</v>
      </c>
      <c r="F8" s="82" t="s">
        <v>141</v>
      </c>
      <c r="G8" s="83"/>
      <c r="H8" s="83"/>
    </row>
    <row r="9" spans="1:8" s="10" customFormat="1" ht="30" customHeight="1">
      <c r="C9" s="70"/>
      <c r="E9" s="70"/>
      <c r="G9" s="83"/>
      <c r="H9" s="83"/>
    </row>
    <row r="10" spans="1:8" s="10" customFormat="1" ht="30" customHeight="1">
      <c r="A10" s="122" t="s">
        <v>6</v>
      </c>
      <c r="B10" s="122"/>
      <c r="C10" s="134" t="s">
        <v>143</v>
      </c>
      <c r="D10" s="134"/>
      <c r="E10" s="81"/>
      <c r="F10" s="29"/>
      <c r="G10" s="83"/>
      <c r="H10" s="83"/>
    </row>
    <row r="11" spans="1:8" s="10" customFormat="1" ht="30" customHeight="1">
      <c r="C11" s="70"/>
      <c r="G11" s="83"/>
      <c r="H11" s="83"/>
    </row>
    <row r="12" spans="1:8" s="80" customFormat="1" ht="30" customHeight="1">
      <c r="A12" s="122" t="s">
        <v>7</v>
      </c>
      <c r="B12" s="122"/>
      <c r="C12" s="132">
        <v>44802</v>
      </c>
      <c r="D12" s="132"/>
      <c r="E12" s="85" t="s">
        <v>8</v>
      </c>
      <c r="F12" s="86">
        <v>0.5</v>
      </c>
      <c r="G12" s="83"/>
      <c r="H12" s="83"/>
    </row>
    <row r="13" spans="1:8" s="10" customFormat="1" ht="30" customHeight="1">
      <c r="C13" s="70"/>
      <c r="G13" s="70"/>
    </row>
    <row r="14" spans="1:8" s="80" customFormat="1" ht="30" customHeight="1">
      <c r="A14" s="122" t="s">
        <v>9</v>
      </c>
      <c r="B14" s="122"/>
      <c r="C14" s="135" t="s">
        <v>144</v>
      </c>
      <c r="D14" s="135"/>
      <c r="E14" s="73"/>
      <c r="F14" s="73"/>
    </row>
    <row r="15" spans="1:8" s="10" customFormat="1" ht="30" customHeight="1">
      <c r="C15" s="70"/>
      <c r="G15" s="70"/>
    </row>
    <row r="16" spans="1:8" s="80" customFormat="1" ht="30" customHeight="1">
      <c r="A16" s="122" t="s">
        <v>10</v>
      </c>
      <c r="B16" s="122"/>
      <c r="C16" s="129"/>
      <c r="D16" s="129"/>
      <c r="E16" s="105" t="s">
        <v>643</v>
      </c>
      <c r="F16" s="88"/>
      <c r="G16" s="89"/>
      <c r="H16" s="89"/>
    </row>
    <row r="17" spans="1:8" s="10" customFormat="1" ht="30" customHeight="1">
      <c r="C17" s="70"/>
      <c r="G17" s="70"/>
    </row>
    <row r="18" spans="1:8" s="80" customFormat="1" ht="30" customHeight="1">
      <c r="A18" s="123" t="s">
        <v>647</v>
      </c>
      <c r="B18" s="123"/>
      <c r="C18" s="130"/>
      <c r="D18" s="131"/>
      <c r="E18" s="90"/>
      <c r="F18" s="90"/>
      <c r="G18" s="91"/>
      <c r="H18" s="90"/>
    </row>
    <row r="20" spans="1:8" s="9" customFormat="1" ht="30" customHeight="1">
      <c r="A20" s="92" t="s">
        <v>11</v>
      </c>
      <c r="B20" s="121" t="s">
        <v>648</v>
      </c>
      <c r="C20" s="93" t="s">
        <v>12</v>
      </c>
      <c r="D20" s="94" t="s">
        <v>13</v>
      </c>
      <c r="E20" s="87" t="s">
        <v>14</v>
      </c>
      <c r="F20" s="87" t="s">
        <v>15</v>
      </c>
      <c r="G20" s="87" t="s">
        <v>16</v>
      </c>
      <c r="H20" s="87" t="s">
        <v>17</v>
      </c>
    </row>
    <row r="21" spans="1:8" ht="30" customHeight="1">
      <c r="A21" s="106">
        <v>883839</v>
      </c>
      <c r="B21" s="124">
        <v>45635</v>
      </c>
      <c r="C21" s="107">
        <v>41387</v>
      </c>
      <c r="D21" s="108" t="s">
        <v>645</v>
      </c>
      <c r="E21" s="109">
        <v>1</v>
      </c>
      <c r="F21" s="110"/>
      <c r="G21" s="111">
        <v>1020</v>
      </c>
      <c r="H21" s="111">
        <f>E21*G21</f>
        <v>1020</v>
      </c>
    </row>
    <row r="22" spans="1:8" ht="30" customHeight="1">
      <c r="A22" s="106">
        <v>883843</v>
      </c>
      <c r="B22" s="124">
        <v>45635</v>
      </c>
      <c r="C22" s="107">
        <v>41388</v>
      </c>
      <c r="D22" s="108" t="s">
        <v>646</v>
      </c>
      <c r="E22" s="109">
        <v>1</v>
      </c>
      <c r="F22" s="110"/>
      <c r="G22" s="111">
        <v>1080</v>
      </c>
      <c r="H22" s="111">
        <f t="shared" ref="H22" si="0">E22*G22</f>
        <v>1080</v>
      </c>
    </row>
    <row r="23" spans="1:8" ht="30" customHeight="1">
      <c r="A23" s="115"/>
      <c r="B23" s="115"/>
      <c r="C23" s="116"/>
      <c r="D23" s="117"/>
      <c r="E23" s="117"/>
      <c r="F23" s="117"/>
      <c r="G23" s="118" t="s">
        <v>114</v>
      </c>
      <c r="H23" s="119">
        <f>SUM(H21:H22)</f>
        <v>2100</v>
      </c>
    </row>
    <row r="24" spans="1:8" ht="30" customHeight="1">
      <c r="A24" s="115"/>
      <c r="B24" s="115"/>
      <c r="C24" s="116"/>
      <c r="D24" s="117"/>
      <c r="E24" s="117"/>
      <c r="F24" s="117"/>
      <c r="G24" s="118" t="s">
        <v>466</v>
      </c>
      <c r="H24" s="119">
        <f>+H23*0.12</f>
        <v>252</v>
      </c>
    </row>
    <row r="25" spans="1:8" ht="30" customHeight="1">
      <c r="A25" s="115"/>
      <c r="B25" s="115"/>
      <c r="C25" s="116"/>
      <c r="D25" s="117"/>
      <c r="E25" s="117"/>
      <c r="F25" s="117"/>
      <c r="G25" s="118" t="s">
        <v>467</v>
      </c>
      <c r="H25" s="119">
        <f>+H23+H24</f>
        <v>2352</v>
      </c>
    </row>
    <row r="26" spans="1:8" ht="30" customHeight="1">
      <c r="A26" s="72"/>
      <c r="B26" s="72"/>
      <c r="C26" s="95"/>
      <c r="G26" s="96"/>
      <c r="H26" s="97"/>
    </row>
    <row r="27" spans="1:8" ht="30" customHeight="1">
      <c r="C27" s="74"/>
    </row>
    <row r="28" spans="1:8" ht="30" customHeight="1">
      <c r="C28" s="74"/>
    </row>
    <row r="30" spans="1:8" ht="30" customHeight="1" thickBot="1">
      <c r="A30" s="15" t="s">
        <v>135</v>
      </c>
      <c r="C30" s="15"/>
      <c r="D30" s="104"/>
      <c r="G30" s="15"/>
    </row>
    <row r="31" spans="1:8" ht="30" customHeight="1">
      <c r="C31" s="15"/>
    </row>
    <row r="32" spans="1:8" ht="30" customHeight="1">
      <c r="C32" s="15"/>
    </row>
    <row r="33" spans="1:7" ht="30" customHeight="1">
      <c r="C33" s="15"/>
    </row>
    <row r="34" spans="1:7" ht="30" customHeight="1" thickBot="1">
      <c r="A34" s="15" t="s">
        <v>136</v>
      </c>
      <c r="C34" s="15"/>
      <c r="D34" s="104"/>
    </row>
    <row r="35" spans="1:7" ht="30" customHeight="1">
      <c r="C35" s="15"/>
    </row>
    <row r="36" spans="1:7" ht="30" customHeight="1">
      <c r="C36" s="15"/>
      <c r="G36" s="15"/>
    </row>
    <row r="37" spans="1:7" ht="30" customHeight="1">
      <c r="C37" s="15"/>
      <c r="G37" s="15"/>
    </row>
    <row r="38" spans="1:7" ht="30" customHeight="1" thickBot="1">
      <c r="A38" s="15" t="s">
        <v>137</v>
      </c>
      <c r="C38" s="15"/>
      <c r="D38" s="104"/>
    </row>
    <row r="39" spans="1:7" ht="30" customHeight="1">
      <c r="C39" s="15"/>
    </row>
    <row r="40" spans="1:7" s="7" customFormat="1" ht="30" customHeight="1">
      <c r="A40" s="6"/>
      <c r="B40" s="6"/>
      <c r="C40" s="6"/>
    </row>
    <row r="41" spans="1:7" s="7" customFormat="1" ht="30" customHeight="1" thickBot="1">
      <c r="A41" s="15" t="s">
        <v>138</v>
      </c>
      <c r="B41" s="15"/>
      <c r="C41" s="15"/>
      <c r="D41" s="8"/>
    </row>
  </sheetData>
  <mergeCells count="10">
    <mergeCell ref="C16:D16"/>
    <mergeCell ref="C18:D18"/>
    <mergeCell ref="C2:H2"/>
    <mergeCell ref="C3:H3"/>
    <mergeCell ref="C4:H4"/>
    <mergeCell ref="C6:D6"/>
    <mergeCell ref="C8:D8"/>
    <mergeCell ref="C10:D10"/>
    <mergeCell ref="C12:D12"/>
    <mergeCell ref="C14:D14"/>
  </mergeCells>
  <pageMargins left="0.7" right="0.7" top="0.75" bottom="0.75" header="0.3" footer="0.3"/>
  <pageSetup paperSize="9" scale="3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F3F0-0D0A-457E-8A5D-AB6D4BD9E4AC}">
  <dimension ref="A1:F356"/>
  <sheetViews>
    <sheetView tabSelected="1" topLeftCell="A159" workbookViewId="0">
      <selection activeCell="K188" sqref="K188"/>
    </sheetView>
  </sheetViews>
  <sheetFormatPr baseColWidth="10" defaultColWidth="11.42578125" defaultRowHeight="20.100000000000001" customHeight="1"/>
  <cols>
    <col min="1" max="1" width="14.28515625" style="15" customWidth="1"/>
    <col min="2" max="2" width="30.140625" style="75" customWidth="1"/>
    <col min="3" max="3" width="94.7109375" style="15" bestFit="1" customWidth="1"/>
    <col min="4" max="4" width="16.7109375" style="15" customWidth="1"/>
    <col min="5" max="5" width="20.28515625" style="15" customWidth="1"/>
    <col min="6" max="16384" width="11.42578125" style="15"/>
  </cols>
  <sheetData>
    <row r="1" spans="1:6" ht="20.100000000000001" customHeight="1">
      <c r="A1" s="11"/>
      <c r="B1" s="12"/>
      <c r="C1" s="13"/>
      <c r="D1" s="14"/>
      <c r="E1" s="14"/>
      <c r="F1" s="14"/>
    </row>
    <row r="2" spans="1:6" ht="20.100000000000001" customHeight="1">
      <c r="A2" s="11"/>
      <c r="B2" s="12"/>
      <c r="C2" s="13"/>
      <c r="D2" s="14"/>
      <c r="E2" s="14"/>
      <c r="F2" s="14"/>
    </row>
    <row r="3" spans="1:6" ht="20.100000000000001" customHeight="1">
      <c r="A3" s="126" t="s">
        <v>576</v>
      </c>
      <c r="B3" s="126"/>
      <c r="C3" s="126"/>
      <c r="D3" s="16"/>
      <c r="E3" s="16"/>
      <c r="F3" s="14"/>
    </row>
    <row r="4" spans="1:6" ht="20.100000000000001" customHeight="1">
      <c r="A4" s="137" t="s">
        <v>0</v>
      </c>
      <c r="B4" s="137"/>
      <c r="C4" s="137"/>
      <c r="D4" s="16"/>
      <c r="E4" s="16"/>
      <c r="F4" s="14"/>
    </row>
    <row r="5" spans="1:6" ht="20.100000000000001" customHeight="1">
      <c r="A5" s="137" t="s">
        <v>1</v>
      </c>
      <c r="B5" s="137"/>
      <c r="C5" s="137"/>
      <c r="D5" s="16"/>
      <c r="E5" s="16"/>
      <c r="F5" s="14"/>
    </row>
    <row r="6" spans="1:6" ht="20.100000000000001" customHeight="1">
      <c r="A6" s="17"/>
      <c r="B6" s="138" t="s">
        <v>577</v>
      </c>
      <c r="C6" s="138"/>
      <c r="D6" s="16"/>
      <c r="E6" s="16"/>
      <c r="F6" s="14"/>
    </row>
    <row r="7" spans="1:6" ht="20.100000000000001" customHeight="1">
      <c r="A7" s="17"/>
      <c r="B7" s="18"/>
      <c r="C7" s="19"/>
      <c r="D7" s="16"/>
      <c r="E7" s="16"/>
      <c r="F7" s="14"/>
    </row>
    <row r="8" spans="1:6" ht="20.100000000000001" customHeight="1" thickBot="1">
      <c r="A8" s="17"/>
      <c r="B8" s="20" t="s">
        <v>578</v>
      </c>
      <c r="C8" s="21">
        <v>44798</v>
      </c>
      <c r="D8" s="16"/>
      <c r="E8" s="16"/>
      <c r="F8" s="14"/>
    </row>
    <row r="9" spans="1:6" ht="20.100000000000001" customHeight="1" thickBot="1">
      <c r="A9" s="17"/>
      <c r="B9" s="20" t="s">
        <v>579</v>
      </c>
      <c r="C9" s="22" t="s">
        <v>140</v>
      </c>
      <c r="D9" s="16"/>
      <c r="E9" s="16"/>
      <c r="F9" s="14"/>
    </row>
    <row r="10" spans="1:6" ht="20.100000000000001" customHeight="1" thickBot="1">
      <c r="A10" s="17"/>
      <c r="B10" s="20" t="s">
        <v>580</v>
      </c>
      <c r="C10" s="22" t="s">
        <v>141</v>
      </c>
      <c r="D10" s="16"/>
      <c r="E10" s="16"/>
      <c r="F10" s="14"/>
    </row>
    <row r="11" spans="1:6" ht="20.100000000000001" customHeight="1" thickBot="1">
      <c r="A11" s="20"/>
      <c r="B11" s="20" t="s">
        <v>581</v>
      </c>
      <c r="C11" s="22" t="s">
        <v>143</v>
      </c>
      <c r="D11" s="16"/>
      <c r="E11" s="14"/>
      <c r="F11" s="14"/>
    </row>
    <row r="12" spans="1:6" ht="20.100000000000001" customHeight="1" thickBot="1">
      <c r="A12" s="20"/>
      <c r="B12" s="20" t="s">
        <v>582</v>
      </c>
      <c r="C12" s="22" t="s">
        <v>583</v>
      </c>
      <c r="D12" s="16"/>
      <c r="E12" s="14"/>
      <c r="F12" s="14"/>
    </row>
    <row r="13" spans="1:6" ht="20.100000000000001" customHeight="1" thickBot="1">
      <c r="A13" s="20"/>
      <c r="B13" s="20" t="s">
        <v>584</v>
      </c>
      <c r="C13" s="22" t="s">
        <v>585</v>
      </c>
      <c r="D13" s="16"/>
      <c r="E13" s="14"/>
      <c r="F13" s="14"/>
    </row>
    <row r="14" spans="1:6" ht="20.100000000000001" customHeight="1" thickBot="1">
      <c r="A14" s="20"/>
      <c r="B14" s="20" t="s">
        <v>586</v>
      </c>
      <c r="C14" s="4" t="s">
        <v>144</v>
      </c>
      <c r="D14" s="16"/>
      <c r="E14" s="14"/>
      <c r="F14" s="14"/>
    </row>
    <row r="15" spans="1:6" ht="20.100000000000001" customHeight="1" thickBot="1">
      <c r="A15" s="20"/>
      <c r="B15" s="20" t="s">
        <v>587</v>
      </c>
      <c r="C15" s="23"/>
      <c r="D15" s="16"/>
      <c r="E15" s="14"/>
      <c r="F15" s="14"/>
    </row>
    <row r="16" spans="1:6" ht="20.100000000000001" customHeight="1" thickBot="1">
      <c r="A16" s="20"/>
      <c r="B16" s="20" t="s">
        <v>588</v>
      </c>
      <c r="C16" s="23"/>
      <c r="D16" s="16"/>
      <c r="E16" s="14"/>
      <c r="F16" s="14"/>
    </row>
    <row r="17" spans="1:6" ht="20.100000000000001" customHeight="1" thickBot="1">
      <c r="A17" s="20"/>
      <c r="B17" s="20" t="s">
        <v>589</v>
      </c>
      <c r="C17" s="21">
        <v>44799</v>
      </c>
      <c r="D17" s="16"/>
      <c r="E17" s="14"/>
      <c r="F17" s="14"/>
    </row>
    <row r="18" spans="1:6" ht="20.100000000000001" customHeight="1" thickBot="1">
      <c r="A18" s="24"/>
      <c r="B18" s="20" t="s">
        <v>590</v>
      </c>
      <c r="C18" s="25" t="s">
        <v>591</v>
      </c>
      <c r="D18" s="14"/>
      <c r="E18" s="14"/>
      <c r="F18" s="14"/>
    </row>
    <row r="19" spans="1:6" ht="20.100000000000001" customHeight="1">
      <c r="A19" s="24"/>
      <c r="B19" s="20"/>
      <c r="C19" s="26"/>
      <c r="D19" s="14"/>
      <c r="E19" s="14"/>
      <c r="F19" s="14"/>
    </row>
    <row r="20" spans="1:6" ht="20.100000000000001" customHeight="1">
      <c r="A20" s="139" t="s">
        <v>592</v>
      </c>
      <c r="B20" s="140"/>
      <c r="C20" s="140"/>
      <c r="D20" s="27"/>
      <c r="E20" s="27"/>
      <c r="F20" s="14"/>
    </row>
    <row r="21" spans="1:6" ht="37.5" customHeight="1">
      <c r="A21" s="28" t="s">
        <v>593</v>
      </c>
      <c r="B21" s="29" t="s">
        <v>594</v>
      </c>
      <c r="C21" s="28" t="s">
        <v>595</v>
      </c>
      <c r="D21" s="30" t="s">
        <v>16</v>
      </c>
      <c r="E21" s="30" t="s">
        <v>17</v>
      </c>
    </row>
    <row r="22" spans="1:6" ht="20.100000000000001" customHeight="1">
      <c r="A22" s="31">
        <v>1</v>
      </c>
      <c r="B22" s="32" t="s">
        <v>145</v>
      </c>
      <c r="C22" s="33" t="s">
        <v>184</v>
      </c>
      <c r="D22" s="34">
        <v>1080</v>
      </c>
      <c r="E22" s="34">
        <f>(A22*D22)</f>
        <v>1080</v>
      </c>
    </row>
    <row r="23" spans="1:6" ht="20.100000000000001" customHeight="1">
      <c r="A23" s="31">
        <v>1</v>
      </c>
      <c r="B23" s="32" t="s">
        <v>146</v>
      </c>
      <c r="C23" s="33" t="s">
        <v>185</v>
      </c>
      <c r="D23" s="34">
        <v>1080</v>
      </c>
      <c r="E23" s="34">
        <f t="shared" ref="E23:E86" si="0">(A23*D23)</f>
        <v>1080</v>
      </c>
    </row>
    <row r="24" spans="1:6" ht="20.100000000000001" customHeight="1">
      <c r="A24" s="31">
        <v>1</v>
      </c>
      <c r="B24" s="32" t="s">
        <v>147</v>
      </c>
      <c r="C24" s="33" t="s">
        <v>186</v>
      </c>
      <c r="D24" s="34">
        <v>1080</v>
      </c>
      <c r="E24" s="34">
        <f t="shared" si="0"/>
        <v>1080</v>
      </c>
    </row>
    <row r="25" spans="1:6" ht="20.100000000000001" customHeight="1">
      <c r="A25" s="31">
        <v>1</v>
      </c>
      <c r="B25" s="32" t="s">
        <v>148</v>
      </c>
      <c r="C25" s="33" t="s">
        <v>187</v>
      </c>
      <c r="D25" s="34">
        <v>1080</v>
      </c>
      <c r="E25" s="34">
        <f t="shared" si="0"/>
        <v>1080</v>
      </c>
    </row>
    <row r="26" spans="1:6" ht="20.100000000000001" customHeight="1">
      <c r="A26" s="31">
        <v>1</v>
      </c>
      <c r="B26" s="32" t="s">
        <v>149</v>
      </c>
      <c r="C26" s="33" t="s">
        <v>188</v>
      </c>
      <c r="D26" s="34">
        <v>1080</v>
      </c>
      <c r="E26" s="34">
        <f t="shared" si="0"/>
        <v>1080</v>
      </c>
    </row>
    <row r="27" spans="1:6" ht="20.100000000000001" customHeight="1">
      <c r="A27" s="31">
        <v>1</v>
      </c>
      <c r="B27" s="32" t="s">
        <v>150</v>
      </c>
      <c r="C27" s="33" t="s">
        <v>189</v>
      </c>
      <c r="D27" s="34">
        <v>1080</v>
      </c>
      <c r="E27" s="34">
        <f t="shared" si="0"/>
        <v>1080</v>
      </c>
    </row>
    <row r="28" spans="1:6" ht="20.100000000000001" customHeight="1">
      <c r="A28" s="31">
        <v>1</v>
      </c>
      <c r="B28" s="32" t="s">
        <v>151</v>
      </c>
      <c r="C28" s="33" t="s">
        <v>190</v>
      </c>
      <c r="D28" s="34">
        <v>1080</v>
      </c>
      <c r="E28" s="34">
        <f t="shared" si="0"/>
        <v>1080</v>
      </c>
    </row>
    <row r="29" spans="1:6" ht="20.100000000000001" customHeight="1">
      <c r="A29" s="35">
        <v>1</v>
      </c>
      <c r="B29" s="36" t="s">
        <v>596</v>
      </c>
      <c r="C29" s="36" t="s">
        <v>191</v>
      </c>
      <c r="D29" s="34">
        <v>720</v>
      </c>
      <c r="E29" s="34">
        <f t="shared" si="0"/>
        <v>720</v>
      </c>
    </row>
    <row r="30" spans="1:6" ht="20.100000000000001" customHeight="1">
      <c r="A30" s="35">
        <v>1</v>
      </c>
      <c r="B30" s="5" t="s">
        <v>597</v>
      </c>
      <c r="C30" s="37" t="s">
        <v>192</v>
      </c>
      <c r="D30" s="34">
        <v>720</v>
      </c>
      <c r="E30" s="34">
        <f t="shared" si="0"/>
        <v>720</v>
      </c>
    </row>
    <row r="31" spans="1:6" ht="20.100000000000001" customHeight="1">
      <c r="A31" s="35">
        <v>1</v>
      </c>
      <c r="B31" s="5" t="s">
        <v>154</v>
      </c>
      <c r="C31" s="37" t="s">
        <v>193</v>
      </c>
      <c r="D31" s="34">
        <v>720</v>
      </c>
      <c r="E31" s="34">
        <f t="shared" si="0"/>
        <v>720</v>
      </c>
    </row>
    <row r="32" spans="1:6" ht="20.100000000000001" customHeight="1">
      <c r="A32" s="35">
        <v>1</v>
      </c>
      <c r="B32" s="5" t="s">
        <v>598</v>
      </c>
      <c r="C32" s="37" t="s">
        <v>194</v>
      </c>
      <c r="D32" s="34">
        <v>720</v>
      </c>
      <c r="E32" s="34">
        <f t="shared" si="0"/>
        <v>720</v>
      </c>
    </row>
    <row r="33" spans="1:5" ht="20.100000000000001" customHeight="1">
      <c r="A33" s="35">
        <v>1</v>
      </c>
      <c r="B33" s="5" t="s">
        <v>599</v>
      </c>
      <c r="C33" s="37" t="s">
        <v>195</v>
      </c>
      <c r="D33" s="34">
        <v>720</v>
      </c>
      <c r="E33" s="34">
        <f t="shared" si="0"/>
        <v>720</v>
      </c>
    </row>
    <row r="34" spans="1:5" ht="20.100000000000001" customHeight="1">
      <c r="A34" s="35">
        <v>1</v>
      </c>
      <c r="B34" s="5" t="s">
        <v>600</v>
      </c>
      <c r="C34" s="37" t="s">
        <v>196</v>
      </c>
      <c r="D34" s="34">
        <v>720</v>
      </c>
      <c r="E34" s="34">
        <f t="shared" si="0"/>
        <v>720</v>
      </c>
    </row>
    <row r="35" spans="1:5" ht="20.100000000000001" customHeight="1">
      <c r="A35" s="31">
        <v>1</v>
      </c>
      <c r="B35" s="38" t="s">
        <v>601</v>
      </c>
      <c r="C35" s="37" t="s">
        <v>197</v>
      </c>
      <c r="D35" s="34">
        <v>720</v>
      </c>
      <c r="E35" s="34">
        <f t="shared" si="0"/>
        <v>720</v>
      </c>
    </row>
    <row r="36" spans="1:5" ht="20.100000000000001" customHeight="1">
      <c r="A36" s="31">
        <v>1</v>
      </c>
      <c r="B36" s="38" t="s">
        <v>602</v>
      </c>
      <c r="C36" s="37" t="s">
        <v>198</v>
      </c>
      <c r="D36" s="34">
        <v>720</v>
      </c>
      <c r="E36" s="34">
        <f t="shared" si="0"/>
        <v>720</v>
      </c>
    </row>
    <row r="37" spans="1:5" ht="20.100000000000001" customHeight="1">
      <c r="A37" s="31">
        <v>1</v>
      </c>
      <c r="B37" s="38" t="s">
        <v>603</v>
      </c>
      <c r="C37" s="37" t="s">
        <v>199</v>
      </c>
      <c r="D37" s="34">
        <v>720</v>
      </c>
      <c r="E37" s="34">
        <f t="shared" si="0"/>
        <v>720</v>
      </c>
    </row>
    <row r="38" spans="1:5" ht="20.100000000000001" customHeight="1">
      <c r="A38" s="31">
        <v>1</v>
      </c>
      <c r="B38" s="38" t="s">
        <v>604</v>
      </c>
      <c r="C38" s="37" t="s">
        <v>200</v>
      </c>
      <c r="D38" s="34">
        <v>720</v>
      </c>
      <c r="E38" s="34">
        <f t="shared" si="0"/>
        <v>720</v>
      </c>
    </row>
    <row r="39" spans="1:5" ht="20.100000000000001" customHeight="1">
      <c r="A39" s="31">
        <v>1</v>
      </c>
      <c r="B39" s="38" t="s">
        <v>605</v>
      </c>
      <c r="C39" s="37" t="s">
        <v>201</v>
      </c>
      <c r="D39" s="34">
        <v>720</v>
      </c>
      <c r="E39" s="34">
        <f t="shared" si="0"/>
        <v>720</v>
      </c>
    </row>
    <row r="40" spans="1:5" ht="20.100000000000001" customHeight="1">
      <c r="A40" s="31">
        <v>0</v>
      </c>
      <c r="B40" s="38" t="s">
        <v>606</v>
      </c>
      <c r="C40" s="37" t="s">
        <v>202</v>
      </c>
      <c r="D40" s="34">
        <v>720</v>
      </c>
      <c r="E40" s="34">
        <f t="shared" si="0"/>
        <v>0</v>
      </c>
    </row>
    <row r="41" spans="1:5" ht="20.100000000000001" customHeight="1">
      <c r="A41" s="31">
        <v>1</v>
      </c>
      <c r="B41" s="38" t="s">
        <v>607</v>
      </c>
      <c r="C41" s="37" t="s">
        <v>203</v>
      </c>
      <c r="D41" s="34">
        <v>720</v>
      </c>
      <c r="E41" s="34">
        <f t="shared" si="0"/>
        <v>720</v>
      </c>
    </row>
    <row r="42" spans="1:5" ht="20.100000000000001" customHeight="1">
      <c r="A42" s="31">
        <v>1</v>
      </c>
      <c r="B42" s="38" t="s">
        <v>608</v>
      </c>
      <c r="C42" s="37" t="s">
        <v>204</v>
      </c>
      <c r="D42" s="34">
        <v>720</v>
      </c>
      <c r="E42" s="34">
        <f t="shared" si="0"/>
        <v>720</v>
      </c>
    </row>
    <row r="43" spans="1:5" ht="20.100000000000001" customHeight="1">
      <c r="A43" s="31">
        <v>1</v>
      </c>
      <c r="B43" s="38" t="s">
        <v>609</v>
      </c>
      <c r="C43" s="37" t="s">
        <v>205</v>
      </c>
      <c r="D43" s="34">
        <v>720</v>
      </c>
      <c r="E43" s="34">
        <f t="shared" si="0"/>
        <v>720</v>
      </c>
    </row>
    <row r="44" spans="1:5" ht="20.100000000000001" customHeight="1">
      <c r="A44" s="31">
        <v>1</v>
      </c>
      <c r="B44" s="38" t="s">
        <v>610</v>
      </c>
      <c r="C44" s="37" t="s">
        <v>206</v>
      </c>
      <c r="D44" s="34">
        <v>720</v>
      </c>
      <c r="E44" s="34">
        <f t="shared" si="0"/>
        <v>720</v>
      </c>
    </row>
    <row r="45" spans="1:5" ht="20.100000000000001" customHeight="1">
      <c r="A45" s="31">
        <v>1</v>
      </c>
      <c r="B45" s="38" t="s">
        <v>611</v>
      </c>
      <c r="C45" s="37" t="s">
        <v>207</v>
      </c>
      <c r="D45" s="34">
        <v>720</v>
      </c>
      <c r="E45" s="34">
        <f t="shared" si="0"/>
        <v>720</v>
      </c>
    </row>
    <row r="46" spans="1:5" ht="20.100000000000001" customHeight="1">
      <c r="A46" s="31">
        <v>1</v>
      </c>
      <c r="B46" s="38" t="s">
        <v>612</v>
      </c>
      <c r="C46" s="37" t="s">
        <v>208</v>
      </c>
      <c r="D46" s="34">
        <v>720</v>
      </c>
      <c r="E46" s="34">
        <f t="shared" si="0"/>
        <v>720</v>
      </c>
    </row>
    <row r="47" spans="1:5" ht="20.100000000000001" customHeight="1">
      <c r="A47" s="31">
        <v>0</v>
      </c>
      <c r="B47" s="38" t="s">
        <v>613</v>
      </c>
      <c r="C47" s="37" t="s">
        <v>209</v>
      </c>
      <c r="D47" s="34">
        <v>720</v>
      </c>
      <c r="E47" s="34">
        <f t="shared" si="0"/>
        <v>0</v>
      </c>
    </row>
    <row r="48" spans="1:5" ht="20.100000000000001" customHeight="1">
      <c r="A48" s="31">
        <v>1</v>
      </c>
      <c r="B48" s="38" t="s">
        <v>614</v>
      </c>
      <c r="C48" s="37" t="s">
        <v>210</v>
      </c>
      <c r="D48" s="34">
        <v>720</v>
      </c>
      <c r="E48" s="34">
        <f t="shared" si="0"/>
        <v>720</v>
      </c>
    </row>
    <row r="49" spans="1:5" ht="20.100000000000001" customHeight="1">
      <c r="A49" s="31">
        <v>1</v>
      </c>
      <c r="B49" s="38" t="s">
        <v>615</v>
      </c>
      <c r="C49" s="37" t="s">
        <v>211</v>
      </c>
      <c r="D49" s="34">
        <v>720</v>
      </c>
      <c r="E49" s="34">
        <f t="shared" si="0"/>
        <v>720</v>
      </c>
    </row>
    <row r="50" spans="1:5" ht="20.100000000000001" customHeight="1">
      <c r="A50" s="35">
        <v>1</v>
      </c>
      <c r="B50" s="38" t="s">
        <v>616</v>
      </c>
      <c r="C50" s="37" t="s">
        <v>212</v>
      </c>
      <c r="D50" s="34">
        <v>720</v>
      </c>
      <c r="E50" s="34">
        <f t="shared" si="0"/>
        <v>720</v>
      </c>
    </row>
    <row r="51" spans="1:5" ht="20.100000000000001" customHeight="1">
      <c r="A51" s="35">
        <v>1</v>
      </c>
      <c r="B51" s="38" t="s">
        <v>174</v>
      </c>
      <c r="C51" s="39" t="s">
        <v>213</v>
      </c>
      <c r="D51" s="40">
        <v>600</v>
      </c>
      <c r="E51" s="34">
        <f t="shared" si="0"/>
        <v>600</v>
      </c>
    </row>
    <row r="52" spans="1:5" ht="20.100000000000001" customHeight="1">
      <c r="A52" s="35">
        <v>1</v>
      </c>
      <c r="B52" s="38" t="s">
        <v>175</v>
      </c>
      <c r="C52" s="39" t="s">
        <v>214</v>
      </c>
      <c r="D52" s="40">
        <v>600</v>
      </c>
      <c r="E52" s="34">
        <f t="shared" si="0"/>
        <v>600</v>
      </c>
    </row>
    <row r="53" spans="1:5" ht="20.100000000000001" customHeight="1">
      <c r="A53" s="35">
        <v>1</v>
      </c>
      <c r="B53" s="38" t="s">
        <v>176</v>
      </c>
      <c r="C53" s="39" t="s">
        <v>215</v>
      </c>
      <c r="D53" s="40">
        <v>600</v>
      </c>
      <c r="E53" s="34">
        <f t="shared" si="0"/>
        <v>600</v>
      </c>
    </row>
    <row r="54" spans="1:5" ht="20.100000000000001" customHeight="1">
      <c r="A54" s="35">
        <v>1</v>
      </c>
      <c r="B54" s="38" t="s">
        <v>177</v>
      </c>
      <c r="C54" s="39" t="s">
        <v>216</v>
      </c>
      <c r="D54" s="40">
        <v>600</v>
      </c>
      <c r="E54" s="34">
        <f t="shared" si="0"/>
        <v>600</v>
      </c>
    </row>
    <row r="55" spans="1:5" ht="20.100000000000001" customHeight="1">
      <c r="A55" s="35">
        <v>1</v>
      </c>
      <c r="B55" s="38" t="s">
        <v>178</v>
      </c>
      <c r="C55" s="39" t="s">
        <v>217</v>
      </c>
      <c r="D55" s="40">
        <v>600</v>
      </c>
      <c r="E55" s="34">
        <f t="shared" si="0"/>
        <v>600</v>
      </c>
    </row>
    <row r="56" spans="1:5" ht="20.100000000000001" customHeight="1">
      <c r="A56" s="35">
        <v>1</v>
      </c>
      <c r="B56" s="38" t="s">
        <v>179</v>
      </c>
      <c r="C56" s="39" t="s">
        <v>218</v>
      </c>
      <c r="D56" s="40">
        <v>600</v>
      </c>
      <c r="E56" s="34">
        <f t="shared" si="0"/>
        <v>600</v>
      </c>
    </row>
    <row r="57" spans="1:5" ht="20.100000000000001" customHeight="1">
      <c r="A57" s="35">
        <v>1</v>
      </c>
      <c r="B57" s="38" t="s">
        <v>180</v>
      </c>
      <c r="C57" s="39" t="s">
        <v>219</v>
      </c>
      <c r="D57" s="40">
        <v>600</v>
      </c>
      <c r="E57" s="34">
        <f t="shared" si="0"/>
        <v>600</v>
      </c>
    </row>
    <row r="58" spans="1:5" ht="20.100000000000001" customHeight="1">
      <c r="A58" s="35">
        <v>1</v>
      </c>
      <c r="B58" s="38" t="s">
        <v>181</v>
      </c>
      <c r="C58" s="39" t="s">
        <v>220</v>
      </c>
      <c r="D58" s="40">
        <v>600</v>
      </c>
      <c r="E58" s="34">
        <f t="shared" si="0"/>
        <v>600</v>
      </c>
    </row>
    <row r="59" spans="1:5" ht="20.100000000000001" customHeight="1">
      <c r="A59" s="35">
        <v>1</v>
      </c>
      <c r="B59" s="38" t="s">
        <v>182</v>
      </c>
      <c r="C59" s="39" t="s">
        <v>221</v>
      </c>
      <c r="D59" s="40">
        <v>600</v>
      </c>
      <c r="E59" s="34">
        <f t="shared" si="0"/>
        <v>600</v>
      </c>
    </row>
    <row r="60" spans="1:5" ht="20.100000000000001" customHeight="1">
      <c r="A60" s="35">
        <v>1</v>
      </c>
      <c r="B60" s="38" t="s">
        <v>183</v>
      </c>
      <c r="C60" s="39" t="s">
        <v>222</v>
      </c>
      <c r="D60" s="40">
        <v>600</v>
      </c>
      <c r="E60" s="34">
        <f t="shared" si="0"/>
        <v>600</v>
      </c>
    </row>
    <row r="61" spans="1:5" ht="20.100000000000001" customHeight="1">
      <c r="A61" s="35">
        <v>1</v>
      </c>
      <c r="B61" s="38" t="s">
        <v>223</v>
      </c>
      <c r="C61" s="39" t="s">
        <v>617</v>
      </c>
      <c r="D61" s="40"/>
      <c r="E61" s="34"/>
    </row>
    <row r="62" spans="1:5" ht="20.100000000000001" customHeight="1">
      <c r="A62" s="35"/>
      <c r="B62" s="38"/>
      <c r="C62" s="39" t="s">
        <v>618</v>
      </c>
      <c r="D62" s="40"/>
      <c r="E62" s="34"/>
    </row>
    <row r="63" spans="1:5" ht="20.100000000000001" customHeight="1">
      <c r="A63" s="35">
        <v>1</v>
      </c>
      <c r="B63" s="38" t="s">
        <v>224</v>
      </c>
      <c r="C63" s="39" t="s">
        <v>619</v>
      </c>
      <c r="D63" s="40"/>
      <c r="E63" s="34"/>
    </row>
    <row r="64" spans="1:5" ht="20.100000000000001" customHeight="1">
      <c r="A64" s="35"/>
      <c r="B64" s="38"/>
      <c r="C64" s="39" t="s">
        <v>620</v>
      </c>
      <c r="D64" s="40"/>
      <c r="E64" s="34"/>
    </row>
    <row r="65" spans="1:5" ht="20.100000000000001" customHeight="1">
      <c r="A65" s="35">
        <v>1</v>
      </c>
      <c r="B65" s="38" t="s">
        <v>225</v>
      </c>
      <c r="C65" s="39" t="s">
        <v>621</v>
      </c>
      <c r="D65" s="40"/>
      <c r="E65" s="34"/>
    </row>
    <row r="66" spans="1:5" ht="20.100000000000001" customHeight="1">
      <c r="A66" s="35"/>
      <c r="B66" s="38"/>
      <c r="C66" s="39" t="s">
        <v>622</v>
      </c>
      <c r="D66" s="40"/>
      <c r="E66" s="34"/>
    </row>
    <row r="67" spans="1:5" ht="20.100000000000001" customHeight="1">
      <c r="A67" s="35">
        <v>1</v>
      </c>
      <c r="B67" s="38" t="s">
        <v>226</v>
      </c>
      <c r="C67" s="39" t="s">
        <v>623</v>
      </c>
      <c r="D67" s="40"/>
      <c r="E67" s="34"/>
    </row>
    <row r="68" spans="1:5" ht="20.100000000000001" customHeight="1">
      <c r="A68" s="35"/>
      <c r="B68" s="38"/>
      <c r="C68" s="39" t="s">
        <v>624</v>
      </c>
      <c r="D68" s="40"/>
      <c r="E68" s="34"/>
    </row>
    <row r="69" spans="1:5" ht="20.100000000000001" customHeight="1">
      <c r="A69" s="35">
        <v>1</v>
      </c>
      <c r="B69" s="38" t="s">
        <v>227</v>
      </c>
      <c r="C69" s="39" t="s">
        <v>625</v>
      </c>
      <c r="D69" s="40"/>
      <c r="E69" s="34"/>
    </row>
    <row r="70" spans="1:5" ht="20.100000000000001" customHeight="1">
      <c r="A70" s="35"/>
      <c r="B70" s="38"/>
      <c r="C70" s="39" t="s">
        <v>626</v>
      </c>
      <c r="D70" s="40"/>
      <c r="E70" s="34"/>
    </row>
    <row r="71" spans="1:5" ht="20.100000000000001" customHeight="1">
      <c r="A71" s="35">
        <v>1</v>
      </c>
      <c r="B71" s="38" t="s">
        <v>228</v>
      </c>
      <c r="C71" s="39" t="s">
        <v>617</v>
      </c>
      <c r="D71" s="40"/>
      <c r="E71" s="34"/>
    </row>
    <row r="72" spans="1:5" ht="20.100000000000001" customHeight="1">
      <c r="A72" s="35"/>
      <c r="B72" s="38"/>
      <c r="C72" s="39" t="s">
        <v>627</v>
      </c>
      <c r="D72" s="40"/>
      <c r="E72" s="34"/>
    </row>
    <row r="73" spans="1:5" ht="20.100000000000001" customHeight="1">
      <c r="A73" s="35">
        <v>1</v>
      </c>
      <c r="B73" s="38" t="s">
        <v>628</v>
      </c>
      <c r="C73" s="39" t="s">
        <v>619</v>
      </c>
      <c r="D73" s="40"/>
      <c r="E73" s="34"/>
    </row>
    <row r="74" spans="1:5" ht="20.100000000000001" customHeight="1">
      <c r="A74" s="35"/>
      <c r="B74" s="38"/>
      <c r="C74" s="39" t="s">
        <v>629</v>
      </c>
      <c r="D74" s="40"/>
      <c r="E74" s="34"/>
    </row>
    <row r="75" spans="1:5" ht="20.100000000000001" customHeight="1">
      <c r="A75" s="35">
        <v>1</v>
      </c>
      <c r="B75" s="38" t="s">
        <v>630</v>
      </c>
      <c r="C75" s="39" t="s">
        <v>621</v>
      </c>
      <c r="D75" s="40"/>
      <c r="E75" s="34"/>
    </row>
    <row r="76" spans="1:5" ht="20.100000000000001" customHeight="1">
      <c r="A76" s="35"/>
      <c r="B76" s="38"/>
      <c r="C76" s="39" t="s">
        <v>631</v>
      </c>
      <c r="D76" s="40"/>
      <c r="E76" s="34"/>
    </row>
    <row r="77" spans="1:5" ht="20.100000000000001" customHeight="1">
      <c r="A77" s="35">
        <v>1</v>
      </c>
      <c r="B77" s="38" t="s">
        <v>632</v>
      </c>
      <c r="C77" s="39" t="s">
        <v>623</v>
      </c>
      <c r="D77" s="40"/>
      <c r="E77" s="34"/>
    </row>
    <row r="78" spans="1:5" ht="20.100000000000001" customHeight="1">
      <c r="A78" s="35"/>
      <c r="B78" s="38"/>
      <c r="C78" s="39" t="s">
        <v>633</v>
      </c>
      <c r="D78" s="40"/>
      <c r="E78" s="34"/>
    </row>
    <row r="79" spans="1:5" ht="20.100000000000001" customHeight="1">
      <c r="A79" s="35">
        <v>1</v>
      </c>
      <c r="B79" s="38" t="s">
        <v>634</v>
      </c>
      <c r="C79" s="39" t="s">
        <v>625</v>
      </c>
      <c r="D79" s="40"/>
      <c r="E79" s="34"/>
    </row>
    <row r="80" spans="1:5" ht="20.100000000000001" customHeight="1">
      <c r="A80" s="35"/>
      <c r="B80" s="38"/>
      <c r="C80" s="39" t="s">
        <v>635</v>
      </c>
      <c r="D80" s="40"/>
      <c r="E80" s="34"/>
    </row>
    <row r="81" spans="1:5" ht="20.100000000000001" customHeight="1">
      <c r="A81" s="41">
        <v>4</v>
      </c>
      <c r="B81" s="42" t="s">
        <v>235</v>
      </c>
      <c r="C81" s="43" t="s">
        <v>310</v>
      </c>
      <c r="D81" s="40">
        <v>48</v>
      </c>
      <c r="E81" s="34">
        <f t="shared" si="0"/>
        <v>192</v>
      </c>
    </row>
    <row r="82" spans="1:5" ht="20.100000000000001" customHeight="1">
      <c r="A82" s="41">
        <v>2</v>
      </c>
      <c r="B82" s="42" t="s">
        <v>236</v>
      </c>
      <c r="C82" s="43" t="s">
        <v>311</v>
      </c>
      <c r="D82" s="40">
        <v>48</v>
      </c>
      <c r="E82" s="34">
        <f t="shared" si="0"/>
        <v>96</v>
      </c>
    </row>
    <row r="83" spans="1:5" ht="20.100000000000001" customHeight="1">
      <c r="A83" s="41">
        <v>5</v>
      </c>
      <c r="B83" s="42" t="s">
        <v>237</v>
      </c>
      <c r="C83" s="43" t="s">
        <v>312</v>
      </c>
      <c r="D83" s="40">
        <v>48</v>
      </c>
      <c r="E83" s="34">
        <f t="shared" si="0"/>
        <v>240</v>
      </c>
    </row>
    <row r="84" spans="1:5" ht="20.100000000000001" customHeight="1">
      <c r="A84" s="41">
        <v>10</v>
      </c>
      <c r="B84" s="42" t="s">
        <v>238</v>
      </c>
      <c r="C84" s="43" t="s">
        <v>313</v>
      </c>
      <c r="D84" s="40">
        <v>48</v>
      </c>
      <c r="E84" s="34">
        <f t="shared" si="0"/>
        <v>480</v>
      </c>
    </row>
    <row r="85" spans="1:5" ht="20.100000000000001" customHeight="1">
      <c r="A85" s="41">
        <v>6</v>
      </c>
      <c r="B85" s="42" t="s">
        <v>239</v>
      </c>
      <c r="C85" s="43" t="s">
        <v>314</v>
      </c>
      <c r="D85" s="40">
        <v>48</v>
      </c>
      <c r="E85" s="34">
        <f t="shared" si="0"/>
        <v>288</v>
      </c>
    </row>
    <row r="86" spans="1:5" ht="20.100000000000001" customHeight="1">
      <c r="A86" s="41">
        <v>10</v>
      </c>
      <c r="B86" s="42" t="s">
        <v>240</v>
      </c>
      <c r="C86" s="43" t="s">
        <v>315</v>
      </c>
      <c r="D86" s="40">
        <v>48</v>
      </c>
      <c r="E86" s="34">
        <f t="shared" si="0"/>
        <v>480</v>
      </c>
    </row>
    <row r="87" spans="1:5" ht="20.100000000000001" customHeight="1">
      <c r="A87" s="41">
        <v>10</v>
      </c>
      <c r="B87" s="42" t="s">
        <v>241</v>
      </c>
      <c r="C87" s="43" t="s">
        <v>316</v>
      </c>
      <c r="D87" s="40">
        <v>48</v>
      </c>
      <c r="E87" s="34">
        <f t="shared" ref="E87:E163" si="1">(A87*D87)</f>
        <v>480</v>
      </c>
    </row>
    <row r="88" spans="1:5" ht="20.100000000000001" customHeight="1">
      <c r="A88" s="41">
        <v>10</v>
      </c>
      <c r="B88" s="42" t="s">
        <v>242</v>
      </c>
      <c r="C88" s="43" t="s">
        <v>317</v>
      </c>
      <c r="D88" s="40">
        <v>48</v>
      </c>
      <c r="E88" s="34">
        <f t="shared" si="1"/>
        <v>480</v>
      </c>
    </row>
    <row r="89" spans="1:5" ht="20.100000000000001" customHeight="1">
      <c r="A89" s="41">
        <v>10</v>
      </c>
      <c r="B89" s="42" t="s">
        <v>243</v>
      </c>
      <c r="C89" s="43" t="s">
        <v>318</v>
      </c>
      <c r="D89" s="40">
        <v>48</v>
      </c>
      <c r="E89" s="34">
        <f t="shared" si="1"/>
        <v>480</v>
      </c>
    </row>
    <row r="90" spans="1:5" ht="20.100000000000001" customHeight="1">
      <c r="A90" s="41">
        <v>10</v>
      </c>
      <c r="B90" s="42" t="s">
        <v>244</v>
      </c>
      <c r="C90" s="43" t="s">
        <v>319</v>
      </c>
      <c r="D90" s="40">
        <v>48</v>
      </c>
      <c r="E90" s="34">
        <f t="shared" si="1"/>
        <v>480</v>
      </c>
    </row>
    <row r="91" spans="1:5" ht="20.100000000000001" customHeight="1">
      <c r="A91" s="41">
        <v>5</v>
      </c>
      <c r="B91" s="42" t="s">
        <v>245</v>
      </c>
      <c r="C91" s="43" t="s">
        <v>320</v>
      </c>
      <c r="D91" s="40">
        <v>48</v>
      </c>
      <c r="E91" s="34">
        <f t="shared" si="1"/>
        <v>240</v>
      </c>
    </row>
    <row r="92" spans="1:5" ht="20.100000000000001" customHeight="1">
      <c r="A92" s="41">
        <v>5</v>
      </c>
      <c r="B92" s="42" t="s">
        <v>246</v>
      </c>
      <c r="C92" s="43" t="s">
        <v>321</v>
      </c>
      <c r="D92" s="40">
        <v>48</v>
      </c>
      <c r="E92" s="34">
        <f t="shared" si="1"/>
        <v>240</v>
      </c>
    </row>
    <row r="93" spans="1:5" ht="20.100000000000001" customHeight="1">
      <c r="A93" s="41">
        <v>5</v>
      </c>
      <c r="B93" s="42" t="s">
        <v>247</v>
      </c>
      <c r="C93" s="43" t="s">
        <v>322</v>
      </c>
      <c r="D93" s="40">
        <v>48</v>
      </c>
      <c r="E93" s="34">
        <f t="shared" si="1"/>
        <v>240</v>
      </c>
    </row>
    <row r="94" spans="1:5" ht="20.100000000000001" customHeight="1">
      <c r="A94" s="41">
        <v>5</v>
      </c>
      <c r="B94" s="42" t="s">
        <v>248</v>
      </c>
      <c r="C94" s="43" t="s">
        <v>323</v>
      </c>
      <c r="D94" s="40">
        <v>48</v>
      </c>
      <c r="E94" s="34">
        <f t="shared" si="1"/>
        <v>240</v>
      </c>
    </row>
    <row r="95" spans="1:5" ht="20.100000000000001" customHeight="1">
      <c r="A95" s="41">
        <v>5</v>
      </c>
      <c r="B95" s="42" t="s">
        <v>249</v>
      </c>
      <c r="C95" s="43" t="s">
        <v>324</v>
      </c>
      <c r="D95" s="40">
        <v>48</v>
      </c>
      <c r="E95" s="34">
        <f t="shared" si="1"/>
        <v>240</v>
      </c>
    </row>
    <row r="96" spans="1:5" ht="20.100000000000001" customHeight="1">
      <c r="A96" s="41">
        <v>5</v>
      </c>
      <c r="B96" s="42" t="s">
        <v>250</v>
      </c>
      <c r="C96" s="43" t="s">
        <v>325</v>
      </c>
      <c r="D96" s="40">
        <v>48</v>
      </c>
      <c r="E96" s="34">
        <f t="shared" si="1"/>
        <v>240</v>
      </c>
    </row>
    <row r="97" spans="1:5" ht="20.100000000000001" customHeight="1">
      <c r="A97" s="41">
        <v>4</v>
      </c>
      <c r="B97" s="42" t="s">
        <v>251</v>
      </c>
      <c r="C97" s="43" t="s">
        <v>326</v>
      </c>
      <c r="D97" s="40">
        <v>48</v>
      </c>
      <c r="E97" s="34">
        <f t="shared" si="1"/>
        <v>192</v>
      </c>
    </row>
    <row r="98" spans="1:5" ht="20.100000000000001" customHeight="1">
      <c r="A98" s="41">
        <v>2</v>
      </c>
      <c r="B98" s="42" t="s">
        <v>252</v>
      </c>
      <c r="C98" s="43" t="s">
        <v>327</v>
      </c>
      <c r="D98" s="40">
        <v>48</v>
      </c>
      <c r="E98" s="34">
        <f t="shared" si="1"/>
        <v>96</v>
      </c>
    </row>
    <row r="99" spans="1:5" ht="20.100000000000001" customHeight="1">
      <c r="A99" s="41">
        <v>3</v>
      </c>
      <c r="B99" s="42" t="s">
        <v>253</v>
      </c>
      <c r="C99" s="43" t="s">
        <v>328</v>
      </c>
      <c r="D99" s="40">
        <v>48</v>
      </c>
      <c r="E99" s="34">
        <f t="shared" si="1"/>
        <v>144</v>
      </c>
    </row>
    <row r="100" spans="1:5" ht="20.100000000000001" customHeight="1">
      <c r="A100" s="41">
        <v>5</v>
      </c>
      <c r="B100" s="42" t="s">
        <v>254</v>
      </c>
      <c r="C100" s="43" t="s">
        <v>329</v>
      </c>
      <c r="D100" s="40">
        <v>48</v>
      </c>
      <c r="E100" s="34">
        <f t="shared" si="1"/>
        <v>240</v>
      </c>
    </row>
    <row r="101" spans="1:5" ht="20.100000000000001" customHeight="1">
      <c r="A101" s="41">
        <v>2</v>
      </c>
      <c r="B101" s="42" t="s">
        <v>255</v>
      </c>
      <c r="C101" s="43" t="s">
        <v>330</v>
      </c>
      <c r="D101" s="40">
        <v>48</v>
      </c>
      <c r="E101" s="34">
        <f t="shared" si="1"/>
        <v>96</v>
      </c>
    </row>
    <row r="102" spans="1:5" ht="20.100000000000001" customHeight="1">
      <c r="A102" s="41">
        <v>1</v>
      </c>
      <c r="B102" s="42" t="s">
        <v>256</v>
      </c>
      <c r="C102" s="43" t="s">
        <v>331</v>
      </c>
      <c r="D102" s="40">
        <v>48</v>
      </c>
      <c r="E102" s="34">
        <f t="shared" si="1"/>
        <v>48</v>
      </c>
    </row>
    <row r="103" spans="1:5" ht="20.100000000000001" customHeight="1">
      <c r="A103" s="41">
        <v>6</v>
      </c>
      <c r="B103" s="42" t="s">
        <v>257</v>
      </c>
      <c r="C103" s="43" t="s">
        <v>332</v>
      </c>
      <c r="D103" s="40">
        <v>60</v>
      </c>
      <c r="E103" s="34">
        <f t="shared" si="1"/>
        <v>360</v>
      </c>
    </row>
    <row r="104" spans="1:5" ht="20.100000000000001" customHeight="1">
      <c r="A104" s="41">
        <v>6</v>
      </c>
      <c r="B104" s="42" t="s">
        <v>258</v>
      </c>
      <c r="C104" s="43" t="s">
        <v>333</v>
      </c>
      <c r="D104" s="40">
        <v>60</v>
      </c>
      <c r="E104" s="34">
        <f t="shared" si="1"/>
        <v>360</v>
      </c>
    </row>
    <row r="105" spans="1:5" ht="20.100000000000001" customHeight="1">
      <c r="A105" s="41">
        <v>6</v>
      </c>
      <c r="B105" s="42" t="s">
        <v>259</v>
      </c>
      <c r="C105" s="43" t="s">
        <v>334</v>
      </c>
      <c r="D105" s="40">
        <v>60</v>
      </c>
      <c r="E105" s="34">
        <f t="shared" si="1"/>
        <v>360</v>
      </c>
    </row>
    <row r="106" spans="1:5" ht="20.100000000000001" customHeight="1">
      <c r="A106" s="41">
        <v>6</v>
      </c>
      <c r="B106" s="42" t="s">
        <v>260</v>
      </c>
      <c r="C106" s="43" t="s">
        <v>335</v>
      </c>
      <c r="D106" s="40">
        <v>60</v>
      </c>
      <c r="E106" s="34">
        <f t="shared" si="1"/>
        <v>360</v>
      </c>
    </row>
    <row r="107" spans="1:5" ht="20.100000000000001" customHeight="1">
      <c r="A107" s="41">
        <v>6</v>
      </c>
      <c r="B107" s="42" t="s">
        <v>261</v>
      </c>
      <c r="C107" s="43" t="s">
        <v>336</v>
      </c>
      <c r="D107" s="40">
        <v>60</v>
      </c>
      <c r="E107" s="34">
        <f t="shared" si="1"/>
        <v>360</v>
      </c>
    </row>
    <row r="108" spans="1:5" ht="20.100000000000001" customHeight="1">
      <c r="A108" s="41">
        <v>6</v>
      </c>
      <c r="B108" s="42" t="s">
        <v>262</v>
      </c>
      <c r="C108" s="43" t="s">
        <v>337</v>
      </c>
      <c r="D108" s="40">
        <v>60</v>
      </c>
      <c r="E108" s="34">
        <f t="shared" si="1"/>
        <v>360</v>
      </c>
    </row>
    <row r="109" spans="1:5" ht="20.100000000000001" customHeight="1">
      <c r="A109" s="41">
        <v>6</v>
      </c>
      <c r="B109" s="42" t="s">
        <v>263</v>
      </c>
      <c r="C109" s="43" t="s">
        <v>338</v>
      </c>
      <c r="D109" s="40">
        <v>60</v>
      </c>
      <c r="E109" s="34">
        <f t="shared" si="1"/>
        <v>360</v>
      </c>
    </row>
    <row r="110" spans="1:5" ht="20.100000000000001" customHeight="1">
      <c r="A110" s="41">
        <v>6</v>
      </c>
      <c r="B110" s="42" t="s">
        <v>264</v>
      </c>
      <c r="C110" s="43" t="s">
        <v>339</v>
      </c>
      <c r="D110" s="40">
        <v>60</v>
      </c>
      <c r="E110" s="34">
        <f t="shared" si="1"/>
        <v>360</v>
      </c>
    </row>
    <row r="111" spans="1:5" ht="20.100000000000001" customHeight="1">
      <c r="A111" s="41">
        <v>6</v>
      </c>
      <c r="B111" s="42" t="s">
        <v>265</v>
      </c>
      <c r="C111" s="43" t="s">
        <v>340</v>
      </c>
      <c r="D111" s="40">
        <v>60</v>
      </c>
      <c r="E111" s="34">
        <f t="shared" si="1"/>
        <v>360</v>
      </c>
    </row>
    <row r="112" spans="1:5" ht="20.100000000000001" customHeight="1">
      <c r="A112" s="41">
        <v>6</v>
      </c>
      <c r="B112" s="42" t="s">
        <v>266</v>
      </c>
      <c r="C112" s="43" t="s">
        <v>341</v>
      </c>
      <c r="D112" s="40">
        <v>60</v>
      </c>
      <c r="E112" s="34">
        <f t="shared" si="1"/>
        <v>360</v>
      </c>
    </row>
    <row r="113" spans="1:5" ht="20.100000000000001" customHeight="1">
      <c r="A113" s="41">
        <v>6</v>
      </c>
      <c r="B113" s="42" t="s">
        <v>267</v>
      </c>
      <c r="C113" s="43" t="s">
        <v>342</v>
      </c>
      <c r="D113" s="40">
        <v>60</v>
      </c>
      <c r="E113" s="34">
        <f t="shared" si="1"/>
        <v>360</v>
      </c>
    </row>
    <row r="114" spans="1:5" ht="20.100000000000001" customHeight="1">
      <c r="A114" s="41">
        <v>6</v>
      </c>
      <c r="B114" s="42" t="s">
        <v>268</v>
      </c>
      <c r="C114" s="43" t="s">
        <v>343</v>
      </c>
      <c r="D114" s="40">
        <v>60</v>
      </c>
      <c r="E114" s="34">
        <f t="shared" si="1"/>
        <v>360</v>
      </c>
    </row>
    <row r="115" spans="1:5" ht="20.100000000000001" customHeight="1">
      <c r="A115" s="41">
        <v>6</v>
      </c>
      <c r="B115" s="42" t="s">
        <v>269</v>
      </c>
      <c r="C115" s="43" t="s">
        <v>344</v>
      </c>
      <c r="D115" s="40">
        <v>60</v>
      </c>
      <c r="E115" s="34">
        <f t="shared" si="1"/>
        <v>360</v>
      </c>
    </row>
    <row r="116" spans="1:5" ht="20.100000000000001" customHeight="1">
      <c r="A116" s="41">
        <v>6</v>
      </c>
      <c r="B116" s="42" t="s">
        <v>270</v>
      </c>
      <c r="C116" s="43" t="s">
        <v>345</v>
      </c>
      <c r="D116" s="40">
        <v>60</v>
      </c>
      <c r="E116" s="34">
        <f t="shared" si="1"/>
        <v>360</v>
      </c>
    </row>
    <row r="117" spans="1:5" ht="20.100000000000001" customHeight="1">
      <c r="A117" s="41">
        <v>6</v>
      </c>
      <c r="B117" s="42" t="s">
        <v>271</v>
      </c>
      <c r="C117" s="43" t="s">
        <v>346</v>
      </c>
      <c r="D117" s="40">
        <v>60</v>
      </c>
      <c r="E117" s="34">
        <f t="shared" si="1"/>
        <v>360</v>
      </c>
    </row>
    <row r="118" spans="1:5" ht="20.100000000000001" customHeight="1">
      <c r="A118" s="41">
        <v>6</v>
      </c>
      <c r="B118" s="42" t="s">
        <v>272</v>
      </c>
      <c r="C118" s="43" t="s">
        <v>347</v>
      </c>
      <c r="D118" s="40">
        <v>60</v>
      </c>
      <c r="E118" s="34">
        <f t="shared" si="1"/>
        <v>360</v>
      </c>
    </row>
    <row r="119" spans="1:5" ht="20.100000000000001" customHeight="1">
      <c r="A119" s="41">
        <v>6</v>
      </c>
      <c r="B119" s="42" t="s">
        <v>273</v>
      </c>
      <c r="C119" s="43" t="s">
        <v>348</v>
      </c>
      <c r="D119" s="40">
        <v>60</v>
      </c>
      <c r="E119" s="34">
        <f t="shared" si="1"/>
        <v>360</v>
      </c>
    </row>
    <row r="120" spans="1:5" ht="20.100000000000001" customHeight="1">
      <c r="A120" s="41">
        <v>6</v>
      </c>
      <c r="B120" s="42" t="s">
        <v>274</v>
      </c>
      <c r="C120" s="43" t="s">
        <v>349</v>
      </c>
      <c r="D120" s="40">
        <v>60</v>
      </c>
      <c r="E120" s="34">
        <f t="shared" si="1"/>
        <v>360</v>
      </c>
    </row>
    <row r="121" spans="1:5" ht="20.100000000000001" customHeight="1">
      <c r="A121" s="41">
        <v>6</v>
      </c>
      <c r="B121" s="42" t="s">
        <v>275</v>
      </c>
      <c r="C121" s="43" t="s">
        <v>350</v>
      </c>
      <c r="D121" s="40">
        <v>60</v>
      </c>
      <c r="E121" s="34">
        <f t="shared" si="1"/>
        <v>360</v>
      </c>
    </row>
    <row r="122" spans="1:5" ht="20.100000000000001" customHeight="1">
      <c r="A122" s="41">
        <v>6</v>
      </c>
      <c r="B122" s="42" t="s">
        <v>276</v>
      </c>
      <c r="C122" s="43" t="s">
        <v>351</v>
      </c>
      <c r="D122" s="40">
        <v>60</v>
      </c>
      <c r="E122" s="34">
        <f t="shared" si="1"/>
        <v>360</v>
      </c>
    </row>
    <row r="123" spans="1:5" ht="20.100000000000001" customHeight="1">
      <c r="A123" s="41">
        <v>6</v>
      </c>
      <c r="B123" s="42" t="s">
        <v>277</v>
      </c>
      <c r="C123" s="43" t="s">
        <v>352</v>
      </c>
      <c r="D123" s="40">
        <v>60</v>
      </c>
      <c r="E123" s="34">
        <f t="shared" si="1"/>
        <v>360</v>
      </c>
    </row>
    <row r="124" spans="1:5" ht="20.100000000000001" customHeight="1">
      <c r="A124" s="41">
        <v>6</v>
      </c>
      <c r="B124" s="42" t="s">
        <v>278</v>
      </c>
      <c r="C124" s="43" t="s">
        <v>353</v>
      </c>
      <c r="D124" s="40">
        <v>60</v>
      </c>
      <c r="E124" s="34">
        <f t="shared" si="1"/>
        <v>360</v>
      </c>
    </row>
    <row r="125" spans="1:5" ht="20.100000000000001" customHeight="1">
      <c r="A125" s="41">
        <v>1</v>
      </c>
      <c r="B125" s="44" t="s">
        <v>279</v>
      </c>
      <c r="C125" s="45" t="s">
        <v>354</v>
      </c>
      <c r="D125" s="40">
        <v>36</v>
      </c>
      <c r="E125" s="34">
        <f t="shared" si="1"/>
        <v>36</v>
      </c>
    </row>
    <row r="126" spans="1:5" ht="20.100000000000001" customHeight="1">
      <c r="A126" s="41">
        <v>2</v>
      </c>
      <c r="B126" s="44" t="s">
        <v>280</v>
      </c>
      <c r="C126" s="45" t="s">
        <v>355</v>
      </c>
      <c r="D126" s="40">
        <v>36</v>
      </c>
      <c r="E126" s="34">
        <f t="shared" si="1"/>
        <v>72</v>
      </c>
    </row>
    <row r="127" spans="1:5" ht="20.100000000000001" customHeight="1">
      <c r="A127" s="41">
        <v>4</v>
      </c>
      <c r="B127" s="44" t="s">
        <v>281</v>
      </c>
      <c r="C127" s="45" t="s">
        <v>356</v>
      </c>
      <c r="D127" s="40">
        <v>36</v>
      </c>
      <c r="E127" s="34">
        <f t="shared" si="1"/>
        <v>144</v>
      </c>
    </row>
    <row r="128" spans="1:5" ht="20.100000000000001" customHeight="1">
      <c r="A128" s="41">
        <v>2</v>
      </c>
      <c r="B128" s="44" t="s">
        <v>282</v>
      </c>
      <c r="C128" s="45" t="s">
        <v>357</v>
      </c>
      <c r="D128" s="40">
        <v>36</v>
      </c>
      <c r="E128" s="34">
        <f t="shared" si="1"/>
        <v>72</v>
      </c>
    </row>
    <row r="129" spans="1:5" ht="20.100000000000001" customHeight="1">
      <c r="A129" s="41">
        <v>2</v>
      </c>
      <c r="B129" s="44" t="s">
        <v>283</v>
      </c>
      <c r="C129" s="45" t="s">
        <v>358</v>
      </c>
      <c r="D129" s="40">
        <v>36</v>
      </c>
      <c r="E129" s="34">
        <f t="shared" si="1"/>
        <v>72</v>
      </c>
    </row>
    <row r="130" spans="1:5" ht="20.100000000000001" customHeight="1">
      <c r="A130" s="41">
        <v>2</v>
      </c>
      <c r="B130" s="44" t="s">
        <v>284</v>
      </c>
      <c r="C130" s="45" t="s">
        <v>359</v>
      </c>
      <c r="D130" s="40">
        <v>36</v>
      </c>
      <c r="E130" s="34">
        <f t="shared" si="1"/>
        <v>72</v>
      </c>
    </row>
    <row r="131" spans="1:5" ht="20.100000000000001" customHeight="1">
      <c r="A131" s="31">
        <v>11</v>
      </c>
      <c r="B131" s="5">
        <v>9</v>
      </c>
      <c r="C131" s="37" t="s">
        <v>636</v>
      </c>
      <c r="D131" s="40">
        <v>48</v>
      </c>
      <c r="E131" s="34">
        <f t="shared" si="1"/>
        <v>528</v>
      </c>
    </row>
    <row r="132" spans="1:5" ht="20.100000000000001" customHeight="1">
      <c r="A132" s="41">
        <v>2</v>
      </c>
      <c r="B132" s="46" t="s">
        <v>18</v>
      </c>
      <c r="C132" s="47" t="s">
        <v>19</v>
      </c>
      <c r="D132" s="40">
        <v>48</v>
      </c>
      <c r="E132" s="34">
        <f t="shared" si="1"/>
        <v>96</v>
      </c>
    </row>
    <row r="133" spans="1:5" ht="20.100000000000001" customHeight="1">
      <c r="A133" s="41">
        <v>4</v>
      </c>
      <c r="B133" s="46" t="s">
        <v>20</v>
      </c>
      <c r="C133" s="47" t="s">
        <v>21</v>
      </c>
      <c r="D133" s="40">
        <v>48</v>
      </c>
      <c r="E133" s="34">
        <f t="shared" si="1"/>
        <v>192</v>
      </c>
    </row>
    <row r="134" spans="1:5" ht="20.100000000000001" customHeight="1">
      <c r="A134" s="41">
        <v>4</v>
      </c>
      <c r="B134" s="46" t="s">
        <v>22</v>
      </c>
      <c r="C134" s="47" t="s">
        <v>23</v>
      </c>
      <c r="D134" s="40">
        <v>48</v>
      </c>
      <c r="E134" s="34">
        <f t="shared" si="1"/>
        <v>192</v>
      </c>
    </row>
    <row r="135" spans="1:5" ht="20.100000000000001" customHeight="1">
      <c r="A135" s="41">
        <v>4</v>
      </c>
      <c r="B135" s="46" t="s">
        <v>24</v>
      </c>
      <c r="C135" s="47" t="s">
        <v>25</v>
      </c>
      <c r="D135" s="40">
        <v>48</v>
      </c>
      <c r="E135" s="34">
        <f t="shared" si="1"/>
        <v>192</v>
      </c>
    </row>
    <row r="136" spans="1:5" ht="20.100000000000001" customHeight="1">
      <c r="A136" s="41">
        <v>4</v>
      </c>
      <c r="B136" s="46" t="s">
        <v>26</v>
      </c>
      <c r="C136" s="47" t="s">
        <v>27</v>
      </c>
      <c r="D136" s="40">
        <v>48</v>
      </c>
      <c r="E136" s="34">
        <f t="shared" si="1"/>
        <v>192</v>
      </c>
    </row>
    <row r="137" spans="1:5" ht="20.100000000000001" customHeight="1">
      <c r="A137" s="41">
        <v>4</v>
      </c>
      <c r="B137" s="46" t="s">
        <v>28</v>
      </c>
      <c r="C137" s="47" t="s">
        <v>29</v>
      </c>
      <c r="D137" s="40">
        <v>48</v>
      </c>
      <c r="E137" s="34">
        <f t="shared" si="1"/>
        <v>192</v>
      </c>
    </row>
    <row r="138" spans="1:5" ht="20.100000000000001" customHeight="1">
      <c r="A138" s="41">
        <v>4</v>
      </c>
      <c r="B138" s="46" t="s">
        <v>30</v>
      </c>
      <c r="C138" s="47" t="s">
        <v>31</v>
      </c>
      <c r="D138" s="40">
        <v>48</v>
      </c>
      <c r="E138" s="34">
        <f t="shared" si="1"/>
        <v>192</v>
      </c>
    </row>
    <row r="139" spans="1:5" ht="20.100000000000001" customHeight="1">
      <c r="A139" s="41">
        <v>4</v>
      </c>
      <c r="B139" s="46" t="s">
        <v>32</v>
      </c>
      <c r="C139" s="47" t="s">
        <v>33</v>
      </c>
      <c r="D139" s="40">
        <v>48</v>
      </c>
      <c r="E139" s="34">
        <f t="shared" si="1"/>
        <v>192</v>
      </c>
    </row>
    <row r="140" spans="1:5" ht="20.100000000000001" customHeight="1">
      <c r="A140" s="41">
        <v>4</v>
      </c>
      <c r="B140" s="46" t="s">
        <v>34</v>
      </c>
      <c r="C140" s="47" t="s">
        <v>35</v>
      </c>
      <c r="D140" s="40">
        <v>48</v>
      </c>
      <c r="E140" s="34">
        <f t="shared" si="1"/>
        <v>192</v>
      </c>
    </row>
    <row r="141" spans="1:5" ht="20.100000000000001" customHeight="1">
      <c r="A141" s="41">
        <v>4</v>
      </c>
      <c r="B141" s="46" t="s">
        <v>36</v>
      </c>
      <c r="C141" s="47" t="s">
        <v>37</v>
      </c>
      <c r="D141" s="40">
        <v>48</v>
      </c>
      <c r="E141" s="34">
        <f t="shared" si="1"/>
        <v>192</v>
      </c>
    </row>
    <row r="142" spans="1:5" ht="20.100000000000001" customHeight="1">
      <c r="A142" s="41">
        <v>4</v>
      </c>
      <c r="B142" s="46" t="s">
        <v>38</v>
      </c>
      <c r="C142" s="47" t="s">
        <v>39</v>
      </c>
      <c r="D142" s="40">
        <v>48</v>
      </c>
      <c r="E142" s="34">
        <f t="shared" si="1"/>
        <v>192</v>
      </c>
    </row>
    <row r="143" spans="1:5" ht="20.100000000000001" customHeight="1">
      <c r="A143" s="41">
        <v>4</v>
      </c>
      <c r="B143" s="46" t="s">
        <v>40</v>
      </c>
      <c r="C143" s="47" t="s">
        <v>41</v>
      </c>
      <c r="D143" s="40">
        <v>48</v>
      </c>
      <c r="E143" s="34">
        <f t="shared" si="1"/>
        <v>192</v>
      </c>
    </row>
    <row r="144" spans="1:5" ht="20.100000000000001" customHeight="1">
      <c r="A144" s="41">
        <v>4</v>
      </c>
      <c r="B144" s="46" t="s">
        <v>42</v>
      </c>
      <c r="C144" s="47" t="s">
        <v>43</v>
      </c>
      <c r="D144" s="40">
        <v>48</v>
      </c>
      <c r="E144" s="34">
        <f t="shared" si="1"/>
        <v>192</v>
      </c>
    </row>
    <row r="145" spans="1:5" ht="20.100000000000001" customHeight="1">
      <c r="A145" s="41">
        <v>4</v>
      </c>
      <c r="B145" s="46" t="s">
        <v>44</v>
      </c>
      <c r="C145" s="47" t="s">
        <v>45</v>
      </c>
      <c r="D145" s="40">
        <v>48</v>
      </c>
      <c r="E145" s="34">
        <f t="shared" si="1"/>
        <v>192</v>
      </c>
    </row>
    <row r="146" spans="1:5" ht="20.100000000000001" customHeight="1">
      <c r="A146" s="41">
        <v>4</v>
      </c>
      <c r="B146" s="46" t="s">
        <v>46</v>
      </c>
      <c r="C146" s="47" t="s">
        <v>47</v>
      </c>
      <c r="D146" s="40">
        <v>48</v>
      </c>
      <c r="E146" s="34">
        <f t="shared" si="1"/>
        <v>192</v>
      </c>
    </row>
    <row r="147" spans="1:5" ht="20.100000000000001" customHeight="1">
      <c r="A147" s="41">
        <v>2</v>
      </c>
      <c r="B147" s="46" t="s">
        <v>48</v>
      </c>
      <c r="C147" s="47" t="s">
        <v>49</v>
      </c>
      <c r="D147" s="40">
        <v>48</v>
      </c>
      <c r="E147" s="34">
        <f t="shared" si="1"/>
        <v>96</v>
      </c>
    </row>
    <row r="148" spans="1:5" ht="20.100000000000001" customHeight="1">
      <c r="A148" s="41">
        <v>2</v>
      </c>
      <c r="B148" s="46" t="s">
        <v>50</v>
      </c>
      <c r="C148" s="47" t="s">
        <v>51</v>
      </c>
      <c r="D148" s="40">
        <v>48</v>
      </c>
      <c r="E148" s="34">
        <f t="shared" si="1"/>
        <v>96</v>
      </c>
    </row>
    <row r="149" spans="1:5" ht="20.100000000000001" customHeight="1">
      <c r="A149" s="41">
        <v>2</v>
      </c>
      <c r="B149" s="46" t="s">
        <v>52</v>
      </c>
      <c r="C149" s="47" t="s">
        <v>53</v>
      </c>
      <c r="D149" s="40">
        <v>48</v>
      </c>
      <c r="E149" s="34">
        <f t="shared" si="1"/>
        <v>96</v>
      </c>
    </row>
    <row r="150" spans="1:5" ht="20.100000000000001" customHeight="1">
      <c r="A150" s="41">
        <v>2</v>
      </c>
      <c r="B150" s="46" t="s">
        <v>54</v>
      </c>
      <c r="C150" s="47" t="s">
        <v>55</v>
      </c>
      <c r="D150" s="40">
        <v>48</v>
      </c>
      <c r="E150" s="34">
        <f t="shared" si="1"/>
        <v>96</v>
      </c>
    </row>
    <row r="151" spans="1:5" ht="20.100000000000001" customHeight="1">
      <c r="A151" s="41">
        <v>4</v>
      </c>
      <c r="B151" s="46" t="s">
        <v>56</v>
      </c>
      <c r="C151" s="47" t="s">
        <v>57</v>
      </c>
      <c r="D151" s="40">
        <v>48</v>
      </c>
      <c r="E151" s="34">
        <f t="shared" si="1"/>
        <v>192</v>
      </c>
    </row>
    <row r="152" spans="1:5" ht="20.100000000000001" customHeight="1">
      <c r="A152" s="41">
        <v>2</v>
      </c>
      <c r="B152" s="46" t="s">
        <v>285</v>
      </c>
      <c r="C152" s="47" t="s">
        <v>360</v>
      </c>
      <c r="D152" s="40">
        <v>48</v>
      </c>
      <c r="E152" s="34">
        <f t="shared" si="1"/>
        <v>96</v>
      </c>
    </row>
    <row r="153" spans="1:5" ht="20.100000000000001" customHeight="1">
      <c r="A153" s="41">
        <v>2</v>
      </c>
      <c r="B153" s="46" t="s">
        <v>286</v>
      </c>
      <c r="C153" s="47" t="s">
        <v>361</v>
      </c>
      <c r="D153" s="40">
        <v>48</v>
      </c>
      <c r="E153" s="34">
        <f t="shared" si="1"/>
        <v>96</v>
      </c>
    </row>
    <row r="154" spans="1:5" ht="20.100000000000001" customHeight="1">
      <c r="A154" s="41">
        <v>2</v>
      </c>
      <c r="B154" s="46" t="s">
        <v>287</v>
      </c>
      <c r="C154" s="47" t="s">
        <v>362</v>
      </c>
      <c r="D154" s="40">
        <v>48</v>
      </c>
      <c r="E154" s="34">
        <f t="shared" si="1"/>
        <v>96</v>
      </c>
    </row>
    <row r="155" spans="1:5" ht="20.100000000000001" customHeight="1">
      <c r="A155" s="41">
        <v>2</v>
      </c>
      <c r="B155" s="46" t="s">
        <v>288</v>
      </c>
      <c r="C155" s="47" t="s">
        <v>363</v>
      </c>
      <c r="D155" s="40">
        <v>48</v>
      </c>
      <c r="E155" s="34">
        <f t="shared" si="1"/>
        <v>96</v>
      </c>
    </row>
    <row r="156" spans="1:5" ht="20.100000000000001" customHeight="1">
      <c r="A156" s="41">
        <v>4</v>
      </c>
      <c r="B156" s="46" t="s">
        <v>58</v>
      </c>
      <c r="C156" s="45" t="s">
        <v>59</v>
      </c>
      <c r="D156" s="40">
        <v>60</v>
      </c>
      <c r="E156" s="34">
        <f t="shared" si="1"/>
        <v>240</v>
      </c>
    </row>
    <row r="157" spans="1:5" ht="20.100000000000001" customHeight="1">
      <c r="A157" s="41">
        <v>6</v>
      </c>
      <c r="B157" s="46" t="s">
        <v>60</v>
      </c>
      <c r="C157" s="45" t="s">
        <v>61</v>
      </c>
      <c r="D157" s="40">
        <v>60</v>
      </c>
      <c r="E157" s="34">
        <f t="shared" si="1"/>
        <v>360</v>
      </c>
    </row>
    <row r="158" spans="1:5" ht="20.100000000000001" customHeight="1">
      <c r="A158" s="41">
        <v>6</v>
      </c>
      <c r="B158" s="46" t="s">
        <v>62</v>
      </c>
      <c r="C158" s="45" t="s">
        <v>63</v>
      </c>
      <c r="D158" s="40">
        <v>60</v>
      </c>
      <c r="E158" s="34">
        <f t="shared" si="1"/>
        <v>360</v>
      </c>
    </row>
    <row r="159" spans="1:5" ht="20.100000000000001" customHeight="1">
      <c r="A159" s="41">
        <v>6</v>
      </c>
      <c r="B159" s="46" t="s">
        <v>64</v>
      </c>
      <c r="C159" s="45" t="s">
        <v>65</v>
      </c>
      <c r="D159" s="40">
        <v>60</v>
      </c>
      <c r="E159" s="34">
        <f t="shared" si="1"/>
        <v>360</v>
      </c>
    </row>
    <row r="160" spans="1:5" ht="20.100000000000001" customHeight="1">
      <c r="A160" s="41">
        <v>6</v>
      </c>
      <c r="B160" s="46" t="s">
        <v>66</v>
      </c>
      <c r="C160" s="45" t="s">
        <v>67</v>
      </c>
      <c r="D160" s="40">
        <v>60</v>
      </c>
      <c r="E160" s="34">
        <f t="shared" si="1"/>
        <v>360</v>
      </c>
    </row>
    <row r="161" spans="1:5" ht="20.100000000000001" customHeight="1">
      <c r="A161" s="41">
        <v>6</v>
      </c>
      <c r="B161" s="46" t="s">
        <v>68</v>
      </c>
      <c r="C161" s="45" t="s">
        <v>69</v>
      </c>
      <c r="D161" s="40">
        <v>60</v>
      </c>
      <c r="E161" s="34">
        <f t="shared" si="1"/>
        <v>360</v>
      </c>
    </row>
    <row r="162" spans="1:5" ht="20.100000000000001" customHeight="1">
      <c r="A162" s="41">
        <v>6</v>
      </c>
      <c r="B162" s="46" t="s">
        <v>70</v>
      </c>
      <c r="C162" s="45" t="s">
        <v>71</v>
      </c>
      <c r="D162" s="40">
        <v>60</v>
      </c>
      <c r="E162" s="34">
        <f t="shared" si="1"/>
        <v>360</v>
      </c>
    </row>
    <row r="163" spans="1:5" ht="20.100000000000001" customHeight="1">
      <c r="A163" s="41">
        <v>6</v>
      </c>
      <c r="B163" s="46" t="s">
        <v>72</v>
      </c>
      <c r="C163" s="45" t="s">
        <v>73</v>
      </c>
      <c r="D163" s="40">
        <v>60</v>
      </c>
      <c r="E163" s="34">
        <f t="shared" si="1"/>
        <v>360</v>
      </c>
    </row>
    <row r="164" spans="1:5" ht="20.100000000000001" customHeight="1">
      <c r="A164" s="41">
        <v>6</v>
      </c>
      <c r="B164" s="46" t="s">
        <v>74</v>
      </c>
      <c r="C164" s="45" t="s">
        <v>75</v>
      </c>
      <c r="D164" s="40">
        <v>60</v>
      </c>
      <c r="E164" s="34">
        <f t="shared" ref="E164:E193" si="2">(A164*D164)</f>
        <v>360</v>
      </c>
    </row>
    <row r="165" spans="1:5" ht="20.100000000000001" customHeight="1">
      <c r="A165" s="41">
        <v>6</v>
      </c>
      <c r="B165" s="46" t="s">
        <v>76</v>
      </c>
      <c r="C165" s="45" t="s">
        <v>77</v>
      </c>
      <c r="D165" s="40">
        <v>60</v>
      </c>
      <c r="E165" s="34">
        <f t="shared" si="2"/>
        <v>360</v>
      </c>
    </row>
    <row r="166" spans="1:5" ht="20.100000000000001" customHeight="1">
      <c r="A166" s="41">
        <v>6</v>
      </c>
      <c r="B166" s="46" t="s">
        <v>78</v>
      </c>
      <c r="C166" s="45" t="s">
        <v>79</v>
      </c>
      <c r="D166" s="40">
        <v>60</v>
      </c>
      <c r="E166" s="34">
        <f t="shared" si="2"/>
        <v>360</v>
      </c>
    </row>
    <row r="167" spans="1:5" ht="20.100000000000001" customHeight="1">
      <c r="A167" s="41">
        <v>6</v>
      </c>
      <c r="B167" s="46" t="s">
        <v>80</v>
      </c>
      <c r="C167" s="45" t="s">
        <v>81</v>
      </c>
      <c r="D167" s="40">
        <v>60</v>
      </c>
      <c r="E167" s="34">
        <f t="shared" si="2"/>
        <v>360</v>
      </c>
    </row>
    <row r="168" spans="1:5" ht="20.100000000000001" customHeight="1">
      <c r="A168" s="41">
        <v>6</v>
      </c>
      <c r="B168" s="46" t="s">
        <v>82</v>
      </c>
      <c r="C168" s="45" t="s">
        <v>83</v>
      </c>
      <c r="D168" s="40">
        <v>60</v>
      </c>
      <c r="E168" s="34">
        <f t="shared" si="2"/>
        <v>360</v>
      </c>
    </row>
    <row r="169" spans="1:5" ht="20.100000000000001" customHeight="1">
      <c r="A169" s="41">
        <v>6</v>
      </c>
      <c r="B169" s="46" t="s">
        <v>84</v>
      </c>
      <c r="C169" s="45" t="s">
        <v>85</v>
      </c>
      <c r="D169" s="40">
        <v>60</v>
      </c>
      <c r="E169" s="34">
        <f t="shared" si="2"/>
        <v>360</v>
      </c>
    </row>
    <row r="170" spans="1:5" ht="20.100000000000001" customHeight="1">
      <c r="A170" s="41">
        <v>6</v>
      </c>
      <c r="B170" s="46" t="s">
        <v>86</v>
      </c>
      <c r="C170" s="45" t="s">
        <v>87</v>
      </c>
      <c r="D170" s="40">
        <v>60</v>
      </c>
      <c r="E170" s="34">
        <f t="shared" si="2"/>
        <v>360</v>
      </c>
    </row>
    <row r="171" spans="1:5" ht="20.100000000000001" customHeight="1">
      <c r="A171" s="41">
        <v>2</v>
      </c>
      <c r="B171" s="46" t="s">
        <v>88</v>
      </c>
      <c r="C171" s="45" t="s">
        <v>89</v>
      </c>
      <c r="D171" s="40">
        <v>60</v>
      </c>
      <c r="E171" s="34">
        <f t="shared" si="2"/>
        <v>120</v>
      </c>
    </row>
    <row r="172" spans="1:5" ht="20.100000000000001" customHeight="1">
      <c r="A172" s="41">
        <v>2</v>
      </c>
      <c r="B172" s="46" t="s">
        <v>90</v>
      </c>
      <c r="C172" s="45" t="s">
        <v>91</v>
      </c>
      <c r="D172" s="40">
        <v>60</v>
      </c>
      <c r="E172" s="34">
        <f t="shared" si="2"/>
        <v>120</v>
      </c>
    </row>
    <row r="173" spans="1:5" ht="20.100000000000001" customHeight="1">
      <c r="A173" s="41">
        <v>6</v>
      </c>
      <c r="B173" s="46" t="s">
        <v>289</v>
      </c>
      <c r="C173" s="45" t="s">
        <v>364</v>
      </c>
      <c r="D173" s="40">
        <v>60</v>
      </c>
      <c r="E173" s="34">
        <f t="shared" si="2"/>
        <v>360</v>
      </c>
    </row>
    <row r="174" spans="1:5" ht="20.100000000000001" customHeight="1">
      <c r="A174" s="41">
        <v>2</v>
      </c>
      <c r="B174" s="46" t="s">
        <v>92</v>
      </c>
      <c r="C174" s="45" t="s">
        <v>93</v>
      </c>
      <c r="D174" s="40">
        <v>60</v>
      </c>
      <c r="E174" s="34">
        <f t="shared" si="2"/>
        <v>120</v>
      </c>
    </row>
    <row r="175" spans="1:5" ht="20.100000000000001" customHeight="1">
      <c r="A175" s="41">
        <v>2</v>
      </c>
      <c r="B175" s="46" t="s">
        <v>94</v>
      </c>
      <c r="C175" s="45" t="s">
        <v>95</v>
      </c>
      <c r="D175" s="40">
        <v>60</v>
      </c>
      <c r="E175" s="34">
        <f t="shared" si="2"/>
        <v>120</v>
      </c>
    </row>
    <row r="176" spans="1:5" ht="20.100000000000001" customHeight="1">
      <c r="A176" s="41">
        <v>6</v>
      </c>
      <c r="B176" s="46" t="s">
        <v>96</v>
      </c>
      <c r="C176" s="45" t="s">
        <v>97</v>
      </c>
      <c r="D176" s="40">
        <v>60</v>
      </c>
      <c r="E176" s="34">
        <f t="shared" si="2"/>
        <v>360</v>
      </c>
    </row>
    <row r="177" spans="1:5" ht="20.100000000000001" customHeight="1">
      <c r="A177" s="41">
        <v>4</v>
      </c>
      <c r="B177" s="46" t="s">
        <v>290</v>
      </c>
      <c r="C177" s="45" t="s">
        <v>365</v>
      </c>
      <c r="D177" s="40">
        <v>60</v>
      </c>
      <c r="E177" s="34">
        <f t="shared" si="2"/>
        <v>240</v>
      </c>
    </row>
    <row r="178" spans="1:5" ht="20.100000000000001" customHeight="1">
      <c r="A178" s="41">
        <v>4</v>
      </c>
      <c r="B178" s="46" t="s">
        <v>291</v>
      </c>
      <c r="C178" s="45" t="s">
        <v>366</v>
      </c>
      <c r="D178" s="40">
        <v>60</v>
      </c>
      <c r="E178" s="34">
        <f t="shared" si="2"/>
        <v>240</v>
      </c>
    </row>
    <row r="179" spans="1:5" ht="20.100000000000001" customHeight="1">
      <c r="A179" s="41">
        <v>4</v>
      </c>
      <c r="B179" s="46" t="s">
        <v>292</v>
      </c>
      <c r="C179" s="45" t="s">
        <v>367</v>
      </c>
      <c r="D179" s="40">
        <v>60</v>
      </c>
      <c r="E179" s="34">
        <f t="shared" si="2"/>
        <v>240</v>
      </c>
    </row>
    <row r="180" spans="1:5" ht="20.100000000000001" customHeight="1">
      <c r="A180" s="41">
        <v>4</v>
      </c>
      <c r="B180" s="46" t="s">
        <v>293</v>
      </c>
      <c r="C180" s="45" t="s">
        <v>368</v>
      </c>
      <c r="D180" s="40">
        <v>60</v>
      </c>
      <c r="E180" s="34">
        <f t="shared" si="2"/>
        <v>240</v>
      </c>
    </row>
    <row r="181" spans="1:5" ht="20.100000000000001" customHeight="1">
      <c r="A181" s="41">
        <v>2</v>
      </c>
      <c r="B181" s="46" t="s">
        <v>98</v>
      </c>
      <c r="C181" s="45" t="s">
        <v>99</v>
      </c>
      <c r="D181" s="40">
        <v>48</v>
      </c>
      <c r="E181" s="34">
        <f t="shared" si="2"/>
        <v>96</v>
      </c>
    </row>
    <row r="182" spans="1:5" ht="20.100000000000001" customHeight="1">
      <c r="A182" s="41">
        <v>2</v>
      </c>
      <c r="B182" s="46" t="s">
        <v>100</v>
      </c>
      <c r="C182" s="45" t="s">
        <v>101</v>
      </c>
      <c r="D182" s="40">
        <v>48</v>
      </c>
      <c r="E182" s="34">
        <f t="shared" si="2"/>
        <v>96</v>
      </c>
    </row>
    <row r="183" spans="1:5" ht="20.100000000000001" customHeight="1">
      <c r="A183" s="41">
        <v>2</v>
      </c>
      <c r="B183" s="46" t="s">
        <v>102</v>
      </c>
      <c r="C183" s="45" t="s">
        <v>103</v>
      </c>
      <c r="D183" s="40">
        <v>48</v>
      </c>
      <c r="E183" s="34">
        <f t="shared" si="2"/>
        <v>96</v>
      </c>
    </row>
    <row r="184" spans="1:5" ht="20.100000000000001" customHeight="1">
      <c r="A184" s="41">
        <v>2</v>
      </c>
      <c r="B184" s="46" t="s">
        <v>104</v>
      </c>
      <c r="C184" s="45" t="s">
        <v>105</v>
      </c>
      <c r="D184" s="40">
        <v>48</v>
      </c>
      <c r="E184" s="34">
        <f t="shared" si="2"/>
        <v>96</v>
      </c>
    </row>
    <row r="185" spans="1:5" ht="20.100000000000001" customHeight="1">
      <c r="A185" s="41">
        <v>2</v>
      </c>
      <c r="B185" s="46" t="s">
        <v>106</v>
      </c>
      <c r="C185" s="45" t="s">
        <v>107</v>
      </c>
      <c r="D185" s="40">
        <v>48</v>
      </c>
      <c r="E185" s="34">
        <f t="shared" si="2"/>
        <v>96</v>
      </c>
    </row>
    <row r="186" spans="1:5" ht="20.100000000000001" customHeight="1">
      <c r="A186" s="41">
        <v>2</v>
      </c>
      <c r="B186" s="46" t="s">
        <v>108</v>
      </c>
      <c r="C186" s="45" t="s">
        <v>109</v>
      </c>
      <c r="D186" s="40">
        <v>48</v>
      </c>
      <c r="E186" s="34">
        <f t="shared" si="2"/>
        <v>96</v>
      </c>
    </row>
    <row r="187" spans="1:5" ht="20.100000000000001" customHeight="1">
      <c r="A187" s="41">
        <v>2</v>
      </c>
      <c r="B187" s="46" t="s">
        <v>110</v>
      </c>
      <c r="C187" s="45" t="s">
        <v>111</v>
      </c>
      <c r="D187" s="40">
        <v>48</v>
      </c>
      <c r="E187" s="34">
        <f t="shared" si="2"/>
        <v>96</v>
      </c>
    </row>
    <row r="188" spans="1:5" ht="20.100000000000001" customHeight="1">
      <c r="A188" s="41">
        <v>2</v>
      </c>
      <c r="B188" s="46" t="s">
        <v>112</v>
      </c>
      <c r="C188" s="45" t="s">
        <v>113</v>
      </c>
      <c r="D188" s="40">
        <v>48</v>
      </c>
      <c r="E188" s="34">
        <f t="shared" si="2"/>
        <v>96</v>
      </c>
    </row>
    <row r="189" spans="1:5" ht="20.100000000000001" customHeight="1">
      <c r="A189" s="41">
        <v>2</v>
      </c>
      <c r="B189" s="46" t="s">
        <v>294</v>
      </c>
      <c r="C189" s="45" t="s">
        <v>369</v>
      </c>
      <c r="D189" s="40">
        <v>48</v>
      </c>
      <c r="E189" s="34">
        <f t="shared" si="2"/>
        <v>96</v>
      </c>
    </row>
    <row r="190" spans="1:5" ht="20.100000000000001" customHeight="1">
      <c r="A190" s="31">
        <v>2</v>
      </c>
      <c r="B190" s="38" t="s">
        <v>637</v>
      </c>
      <c r="C190" s="37" t="s">
        <v>370</v>
      </c>
      <c r="D190" s="40">
        <v>14.4</v>
      </c>
      <c r="E190" s="34">
        <f t="shared" si="2"/>
        <v>28.8</v>
      </c>
    </row>
    <row r="191" spans="1:5" ht="20.100000000000001" customHeight="1">
      <c r="A191" s="31">
        <v>2</v>
      </c>
      <c r="B191" s="38" t="s">
        <v>638</v>
      </c>
      <c r="C191" s="37" t="s">
        <v>371</v>
      </c>
      <c r="D191" s="40">
        <v>14.4</v>
      </c>
      <c r="E191" s="34">
        <f t="shared" si="2"/>
        <v>28.8</v>
      </c>
    </row>
    <row r="192" spans="1:5" ht="20.100000000000001" customHeight="1">
      <c r="A192" s="31">
        <v>2</v>
      </c>
      <c r="B192" s="38" t="s">
        <v>639</v>
      </c>
      <c r="C192" s="37" t="s">
        <v>372</v>
      </c>
      <c r="D192" s="40">
        <v>14.4</v>
      </c>
      <c r="E192" s="34">
        <f t="shared" si="2"/>
        <v>28.8</v>
      </c>
    </row>
    <row r="193" spans="1:5" ht="20.100000000000001" customHeight="1">
      <c r="A193" s="31">
        <v>1</v>
      </c>
      <c r="B193" s="38" t="s">
        <v>640</v>
      </c>
      <c r="C193" s="37" t="s">
        <v>373</v>
      </c>
      <c r="D193" s="40">
        <v>14.4</v>
      </c>
      <c r="E193" s="34">
        <f t="shared" si="2"/>
        <v>14.4</v>
      </c>
    </row>
    <row r="194" spans="1:5" ht="20.100000000000001" customHeight="1">
      <c r="A194" s="48">
        <v>2</v>
      </c>
      <c r="B194" s="49" t="s">
        <v>295</v>
      </c>
      <c r="C194" s="50" t="s">
        <v>374</v>
      </c>
      <c r="D194" s="51">
        <v>264</v>
      </c>
      <c r="E194" s="52">
        <f>(A194*D194)</f>
        <v>528</v>
      </c>
    </row>
    <row r="195" spans="1:5" ht="20.100000000000001" customHeight="1">
      <c r="A195" s="48">
        <v>2</v>
      </c>
      <c r="B195" s="49" t="s">
        <v>296</v>
      </c>
      <c r="C195" s="50" t="s">
        <v>375</v>
      </c>
      <c r="D195" s="51">
        <v>264</v>
      </c>
      <c r="E195" s="52">
        <f t="shared" ref="E195:E209" si="3">(A195*D195)</f>
        <v>528</v>
      </c>
    </row>
    <row r="196" spans="1:5" ht="20.100000000000001" customHeight="1">
      <c r="A196" s="48">
        <v>2</v>
      </c>
      <c r="B196" s="49" t="s">
        <v>297</v>
      </c>
      <c r="C196" s="50" t="s">
        <v>376</v>
      </c>
      <c r="D196" s="51">
        <v>264</v>
      </c>
      <c r="E196" s="52">
        <f t="shared" si="3"/>
        <v>528</v>
      </c>
    </row>
    <row r="197" spans="1:5" ht="20.100000000000001" customHeight="1">
      <c r="A197" s="48">
        <v>2</v>
      </c>
      <c r="B197" s="49" t="s">
        <v>298</v>
      </c>
      <c r="C197" s="50" t="s">
        <v>377</v>
      </c>
      <c r="D197" s="51">
        <v>264</v>
      </c>
      <c r="E197" s="52">
        <f t="shared" si="3"/>
        <v>528</v>
      </c>
    </row>
    <row r="198" spans="1:5" ht="20.100000000000001" customHeight="1">
      <c r="A198" s="48">
        <v>2</v>
      </c>
      <c r="B198" s="49" t="s">
        <v>299</v>
      </c>
      <c r="C198" s="50" t="s">
        <v>378</v>
      </c>
      <c r="D198" s="51">
        <v>264</v>
      </c>
      <c r="E198" s="52">
        <f t="shared" si="3"/>
        <v>528</v>
      </c>
    </row>
    <row r="199" spans="1:5" ht="20.100000000000001" customHeight="1">
      <c r="A199" s="48">
        <v>2</v>
      </c>
      <c r="B199" s="49" t="s">
        <v>300</v>
      </c>
      <c r="C199" s="50" t="s">
        <v>379</v>
      </c>
      <c r="D199" s="51">
        <v>264</v>
      </c>
      <c r="E199" s="52">
        <f t="shared" si="3"/>
        <v>528</v>
      </c>
    </row>
    <row r="200" spans="1:5" ht="20.100000000000001" customHeight="1">
      <c r="A200" s="48">
        <v>2</v>
      </c>
      <c r="B200" s="49" t="s">
        <v>301</v>
      </c>
      <c r="C200" s="50" t="s">
        <v>380</v>
      </c>
      <c r="D200" s="51">
        <v>264</v>
      </c>
      <c r="E200" s="52">
        <f t="shared" si="3"/>
        <v>528</v>
      </c>
    </row>
    <row r="201" spans="1:5" ht="20.100000000000001" customHeight="1">
      <c r="A201" s="48">
        <v>2</v>
      </c>
      <c r="B201" s="53" t="s">
        <v>302</v>
      </c>
      <c r="C201" s="50" t="s">
        <v>381</v>
      </c>
      <c r="D201" s="51">
        <v>264</v>
      </c>
      <c r="E201" s="52">
        <f t="shared" si="3"/>
        <v>528</v>
      </c>
    </row>
    <row r="202" spans="1:5" ht="20.100000000000001" customHeight="1">
      <c r="A202" s="48">
        <v>2</v>
      </c>
      <c r="B202" s="53" t="s">
        <v>303</v>
      </c>
      <c r="C202" s="50" t="s">
        <v>382</v>
      </c>
      <c r="D202" s="51">
        <v>264</v>
      </c>
      <c r="E202" s="52">
        <f t="shared" si="3"/>
        <v>528</v>
      </c>
    </row>
    <row r="203" spans="1:5" ht="20.100000000000001" customHeight="1">
      <c r="A203" s="48">
        <v>2</v>
      </c>
      <c r="B203" s="53" t="s">
        <v>304</v>
      </c>
      <c r="C203" s="50" t="s">
        <v>383</v>
      </c>
      <c r="D203" s="51">
        <v>264</v>
      </c>
      <c r="E203" s="52">
        <f t="shared" si="3"/>
        <v>528</v>
      </c>
    </row>
    <row r="204" spans="1:5" ht="20.100000000000001" customHeight="1">
      <c r="A204" s="48">
        <v>2</v>
      </c>
      <c r="B204" s="53" t="s">
        <v>305</v>
      </c>
      <c r="C204" s="50" t="s">
        <v>384</v>
      </c>
      <c r="D204" s="51">
        <v>264</v>
      </c>
      <c r="E204" s="52">
        <f t="shared" si="3"/>
        <v>528</v>
      </c>
    </row>
    <row r="205" spans="1:5" ht="20.100000000000001" customHeight="1">
      <c r="A205" s="48">
        <v>2</v>
      </c>
      <c r="B205" s="53" t="s">
        <v>306</v>
      </c>
      <c r="C205" s="54" t="s">
        <v>385</v>
      </c>
      <c r="D205" s="51">
        <v>264</v>
      </c>
      <c r="E205" s="52">
        <f t="shared" si="3"/>
        <v>528</v>
      </c>
    </row>
    <row r="206" spans="1:5" ht="20.100000000000001" customHeight="1">
      <c r="A206" s="48">
        <v>2</v>
      </c>
      <c r="B206" s="53" t="s">
        <v>307</v>
      </c>
      <c r="C206" s="54" t="s">
        <v>386</v>
      </c>
      <c r="D206" s="51">
        <v>264</v>
      </c>
      <c r="E206" s="52">
        <f t="shared" si="3"/>
        <v>528</v>
      </c>
    </row>
    <row r="207" spans="1:5" ht="20.100000000000001" customHeight="1">
      <c r="A207" s="48">
        <v>2</v>
      </c>
      <c r="B207" s="53" t="s">
        <v>308</v>
      </c>
      <c r="C207" s="54" t="s">
        <v>387</v>
      </c>
      <c r="D207" s="51">
        <v>264</v>
      </c>
      <c r="E207" s="52">
        <f t="shared" si="3"/>
        <v>528</v>
      </c>
    </row>
    <row r="208" spans="1:5" ht="20.100000000000001" customHeight="1">
      <c r="A208" s="48">
        <v>2</v>
      </c>
      <c r="B208" s="53" t="s">
        <v>309</v>
      </c>
      <c r="C208" s="54" t="s">
        <v>388</v>
      </c>
      <c r="D208" s="51">
        <v>264</v>
      </c>
      <c r="E208" s="52">
        <f t="shared" si="3"/>
        <v>528</v>
      </c>
    </row>
    <row r="209" spans="1:5" ht="20.100000000000001" customHeight="1">
      <c r="A209" s="48">
        <v>2</v>
      </c>
      <c r="B209" s="53">
        <v>60640110</v>
      </c>
      <c r="C209" s="54" t="s">
        <v>389</v>
      </c>
      <c r="D209" s="51">
        <v>264</v>
      </c>
      <c r="E209" s="52">
        <f t="shared" si="3"/>
        <v>528</v>
      </c>
    </row>
    <row r="210" spans="1:5" ht="20.100000000000001" customHeight="1">
      <c r="A210" s="38"/>
      <c r="B210" s="5"/>
      <c r="C210" s="38"/>
    </row>
    <row r="211" spans="1:5" ht="20.100000000000001" customHeight="1">
      <c r="A211" s="38"/>
      <c r="B211" s="5"/>
      <c r="C211" s="38"/>
    </row>
    <row r="212" spans="1:5" ht="20.100000000000001" customHeight="1">
      <c r="A212" s="38"/>
      <c r="B212" s="55"/>
      <c r="C212" s="38"/>
    </row>
    <row r="213" spans="1:5" ht="20.100000000000001" customHeight="1">
      <c r="B213" s="56"/>
    </row>
    <row r="214" spans="1:5" ht="20.100000000000001" customHeight="1">
      <c r="A214" s="136" t="s">
        <v>468</v>
      </c>
      <c r="B214" s="136"/>
      <c r="C214" s="136"/>
      <c r="D214" s="57"/>
    </row>
    <row r="215" spans="1:5" ht="20.100000000000001" customHeight="1">
      <c r="A215" s="35"/>
      <c r="B215" s="31">
        <v>1</v>
      </c>
      <c r="C215" s="5" t="s">
        <v>469</v>
      </c>
      <c r="D215" s="57"/>
    </row>
    <row r="216" spans="1:5" ht="20.100000000000001" customHeight="1">
      <c r="A216" s="35"/>
      <c r="B216" s="31">
        <v>1</v>
      </c>
      <c r="C216" s="5" t="s">
        <v>127</v>
      </c>
      <c r="D216" s="57"/>
    </row>
    <row r="217" spans="1:5" ht="20.100000000000001" customHeight="1">
      <c r="A217" s="35"/>
      <c r="B217" s="31">
        <v>2</v>
      </c>
      <c r="C217" s="5" t="s">
        <v>470</v>
      </c>
      <c r="D217" s="57"/>
    </row>
    <row r="218" spans="1:5" ht="20.100000000000001" customHeight="1">
      <c r="A218" s="31"/>
      <c r="B218" s="31">
        <v>4</v>
      </c>
      <c r="C218" s="38" t="s">
        <v>471</v>
      </c>
      <c r="D218" s="57"/>
    </row>
    <row r="219" spans="1:5" ht="20.100000000000001" customHeight="1">
      <c r="A219" s="35"/>
      <c r="B219" s="31">
        <v>1</v>
      </c>
      <c r="C219" s="5" t="s">
        <v>472</v>
      </c>
      <c r="D219" s="57"/>
    </row>
    <row r="220" spans="1:5" ht="20.100000000000001" customHeight="1">
      <c r="A220" s="35"/>
      <c r="B220" s="31">
        <v>1</v>
      </c>
      <c r="C220" s="5" t="s">
        <v>473</v>
      </c>
      <c r="D220" s="57"/>
    </row>
    <row r="221" spans="1:5" ht="20.100000000000001" customHeight="1">
      <c r="A221" s="35"/>
      <c r="B221" s="31">
        <v>1</v>
      </c>
      <c r="C221" s="5" t="s">
        <v>474</v>
      </c>
      <c r="D221" s="57"/>
    </row>
    <row r="222" spans="1:5" ht="20.100000000000001" customHeight="1">
      <c r="A222" s="35"/>
      <c r="B222" s="31">
        <v>1</v>
      </c>
      <c r="C222" s="5" t="s">
        <v>475</v>
      </c>
      <c r="D222" s="57"/>
    </row>
    <row r="223" spans="1:5" ht="20.100000000000001" customHeight="1">
      <c r="A223" s="35"/>
      <c r="B223" s="31">
        <v>1</v>
      </c>
      <c r="C223" s="5" t="s">
        <v>476</v>
      </c>
      <c r="D223" s="57"/>
    </row>
    <row r="224" spans="1:5" ht="20.100000000000001" customHeight="1">
      <c r="A224" s="35"/>
      <c r="B224" s="41">
        <v>1</v>
      </c>
      <c r="C224" s="46" t="s">
        <v>477</v>
      </c>
      <c r="D224" s="57"/>
    </row>
    <row r="225" spans="1:4" ht="20.100000000000001" customHeight="1">
      <c r="A225" s="35"/>
      <c r="B225" s="41">
        <v>1</v>
      </c>
      <c r="C225" s="46" t="s">
        <v>478</v>
      </c>
      <c r="D225" s="57"/>
    </row>
    <row r="226" spans="1:4" ht="20.100000000000001" customHeight="1">
      <c r="A226" s="35"/>
      <c r="B226" s="31">
        <v>1</v>
      </c>
      <c r="C226" s="5" t="s">
        <v>479</v>
      </c>
      <c r="D226" s="57"/>
    </row>
    <row r="227" spans="1:4" ht="20.100000000000001" customHeight="1">
      <c r="A227" s="35"/>
      <c r="B227" s="31">
        <v>2</v>
      </c>
      <c r="C227" s="5" t="s">
        <v>480</v>
      </c>
      <c r="D227" s="57"/>
    </row>
    <row r="228" spans="1:4" ht="20.100000000000001" customHeight="1">
      <c r="A228" s="35"/>
      <c r="B228" s="31">
        <v>1</v>
      </c>
      <c r="C228" s="5" t="s">
        <v>481</v>
      </c>
      <c r="D228" s="57"/>
    </row>
    <row r="229" spans="1:4" ht="20.100000000000001" customHeight="1">
      <c r="A229" s="35"/>
      <c r="B229" s="31">
        <v>1</v>
      </c>
      <c r="C229" s="5" t="s">
        <v>482</v>
      </c>
      <c r="D229" s="57"/>
    </row>
    <row r="230" spans="1:4" ht="20.100000000000001" customHeight="1">
      <c r="A230" s="35"/>
      <c r="B230" s="31">
        <v>2</v>
      </c>
      <c r="C230" s="5" t="s">
        <v>130</v>
      </c>
      <c r="D230" s="57"/>
    </row>
    <row r="231" spans="1:4" ht="20.100000000000001" customHeight="1">
      <c r="A231" s="35"/>
      <c r="B231" s="31">
        <v>1</v>
      </c>
      <c r="C231" s="5" t="s">
        <v>483</v>
      </c>
      <c r="D231" s="57"/>
    </row>
    <row r="232" spans="1:4" ht="20.100000000000001" customHeight="1">
      <c r="A232" s="35"/>
      <c r="B232" s="31">
        <v>2</v>
      </c>
      <c r="C232" s="5" t="s">
        <v>130</v>
      </c>
      <c r="D232" s="57"/>
    </row>
    <row r="233" spans="1:4" ht="20.100000000000001" customHeight="1">
      <c r="A233" s="35"/>
      <c r="B233" s="31">
        <v>1</v>
      </c>
      <c r="C233" s="5" t="s">
        <v>484</v>
      </c>
      <c r="D233" s="57"/>
    </row>
    <row r="234" spans="1:4" ht="20.100000000000001" customHeight="1">
      <c r="A234" s="35"/>
      <c r="B234" s="31"/>
      <c r="C234" s="58" t="s">
        <v>116</v>
      </c>
      <c r="D234" s="57"/>
    </row>
    <row r="235" spans="1:4" ht="20.100000000000001" customHeight="1">
      <c r="A235" s="35"/>
      <c r="B235" s="31">
        <v>1</v>
      </c>
      <c r="C235" s="5" t="s">
        <v>486</v>
      </c>
      <c r="D235" s="57"/>
    </row>
    <row r="236" spans="1:4" ht="20.100000000000001" customHeight="1">
      <c r="A236" s="35"/>
      <c r="B236" s="31">
        <v>2</v>
      </c>
      <c r="C236" s="5" t="s">
        <v>487</v>
      </c>
      <c r="D236" s="57"/>
    </row>
    <row r="237" spans="1:4" ht="20.100000000000001" customHeight="1">
      <c r="A237" s="35"/>
      <c r="B237" s="31">
        <v>1</v>
      </c>
      <c r="C237" s="5" t="s">
        <v>488</v>
      </c>
      <c r="D237" s="57"/>
    </row>
    <row r="238" spans="1:4" ht="20.100000000000001" customHeight="1">
      <c r="A238" s="35"/>
      <c r="B238" s="31">
        <v>1</v>
      </c>
      <c r="C238" s="5" t="s">
        <v>489</v>
      </c>
      <c r="D238" s="57"/>
    </row>
    <row r="239" spans="1:4" ht="20.100000000000001" customHeight="1">
      <c r="A239" s="35"/>
      <c r="B239" s="31">
        <v>2</v>
      </c>
      <c r="C239" s="5" t="s">
        <v>490</v>
      </c>
      <c r="D239" s="57"/>
    </row>
    <row r="240" spans="1:4" ht="20.100000000000001" customHeight="1">
      <c r="A240" s="35"/>
      <c r="B240" s="41">
        <v>1</v>
      </c>
      <c r="C240" s="59" t="s">
        <v>125</v>
      </c>
      <c r="D240" s="57"/>
    </row>
    <row r="241" spans="1:4" ht="20.100000000000001" customHeight="1">
      <c r="A241" s="35"/>
      <c r="B241" s="31">
        <v>1</v>
      </c>
      <c r="C241" s="5" t="s">
        <v>491</v>
      </c>
      <c r="D241" s="57"/>
    </row>
    <row r="242" spans="1:4" ht="20.100000000000001" customHeight="1">
      <c r="A242" s="35"/>
      <c r="B242" s="5"/>
      <c r="C242" s="5"/>
      <c r="D242" s="57"/>
    </row>
    <row r="243" spans="1:4" ht="20.100000000000001" customHeight="1">
      <c r="A243" s="35"/>
      <c r="B243" s="5"/>
      <c r="C243" s="28" t="s">
        <v>492</v>
      </c>
      <c r="D243" s="57"/>
    </row>
    <row r="244" spans="1:4" ht="20.100000000000001" customHeight="1">
      <c r="A244" s="41"/>
      <c r="B244" s="41">
        <v>1</v>
      </c>
      <c r="C244" s="60" t="s">
        <v>493</v>
      </c>
      <c r="D244" s="57"/>
    </row>
    <row r="245" spans="1:4" ht="20.100000000000001" customHeight="1">
      <c r="A245" s="41"/>
      <c r="B245" s="41">
        <v>1</v>
      </c>
      <c r="C245" s="60" t="s">
        <v>494</v>
      </c>
      <c r="D245" s="57"/>
    </row>
    <row r="246" spans="1:4" ht="20.100000000000001" customHeight="1">
      <c r="A246" s="41"/>
      <c r="B246" s="41">
        <v>1</v>
      </c>
      <c r="C246" s="60" t="s">
        <v>495</v>
      </c>
      <c r="D246" s="57"/>
    </row>
    <row r="247" spans="1:4" ht="20.100000000000001" customHeight="1">
      <c r="A247" s="41"/>
      <c r="B247" s="41">
        <v>2</v>
      </c>
      <c r="C247" s="60" t="s">
        <v>496</v>
      </c>
      <c r="D247" s="57"/>
    </row>
    <row r="248" spans="1:4" ht="20.100000000000001" customHeight="1">
      <c r="A248" s="35"/>
      <c r="B248" s="31">
        <v>1</v>
      </c>
      <c r="C248" s="5" t="s">
        <v>120</v>
      </c>
      <c r="D248" s="57"/>
    </row>
    <row r="249" spans="1:4" ht="20.100000000000001" customHeight="1">
      <c r="A249" s="35"/>
      <c r="B249" s="31">
        <v>1</v>
      </c>
      <c r="C249" s="5" t="s">
        <v>497</v>
      </c>
      <c r="D249" s="57"/>
    </row>
    <row r="250" spans="1:4" ht="20.100000000000001" customHeight="1">
      <c r="A250" s="35"/>
      <c r="B250" s="31">
        <v>1</v>
      </c>
      <c r="C250" s="5" t="s">
        <v>498</v>
      </c>
      <c r="D250" s="57"/>
    </row>
    <row r="251" spans="1:4" ht="20.100000000000001" customHeight="1">
      <c r="A251" s="35"/>
      <c r="B251" s="31">
        <v>2</v>
      </c>
      <c r="C251" s="5" t="s">
        <v>499</v>
      </c>
      <c r="D251" s="57"/>
    </row>
    <row r="252" spans="1:4" ht="20.100000000000001" customHeight="1">
      <c r="A252" s="35"/>
      <c r="B252" s="31">
        <v>2</v>
      </c>
      <c r="C252" s="5" t="s">
        <v>500</v>
      </c>
      <c r="D252" s="57"/>
    </row>
    <row r="253" spans="1:4" ht="20.100000000000001" customHeight="1">
      <c r="A253" s="35"/>
      <c r="B253" s="31">
        <v>2</v>
      </c>
      <c r="C253" s="5" t="s">
        <v>128</v>
      </c>
      <c r="D253" s="57"/>
    </row>
    <row r="254" spans="1:4" ht="20.100000000000001" customHeight="1">
      <c r="A254" s="35"/>
      <c r="B254" s="31">
        <v>2</v>
      </c>
      <c r="C254" s="5" t="s">
        <v>123</v>
      </c>
      <c r="D254" s="57"/>
    </row>
    <row r="255" spans="1:4" ht="20.100000000000001" customHeight="1">
      <c r="A255" s="35"/>
      <c r="B255" s="31">
        <v>1</v>
      </c>
      <c r="C255" s="5" t="s">
        <v>121</v>
      </c>
      <c r="D255" s="57"/>
    </row>
    <row r="256" spans="1:4" ht="20.100000000000001" customHeight="1">
      <c r="A256" s="35"/>
      <c r="B256" s="31">
        <v>1</v>
      </c>
      <c r="C256" s="5" t="s">
        <v>501</v>
      </c>
      <c r="D256" s="57"/>
    </row>
    <row r="257" spans="1:4" ht="20.100000000000001" customHeight="1">
      <c r="A257" s="35"/>
      <c r="B257" s="31">
        <v>2</v>
      </c>
      <c r="C257" s="5" t="s">
        <v>502</v>
      </c>
      <c r="D257" s="57"/>
    </row>
    <row r="258" spans="1:4" ht="20.100000000000001" customHeight="1">
      <c r="A258" s="35"/>
      <c r="B258" s="31">
        <v>1</v>
      </c>
      <c r="C258" s="5" t="s">
        <v>503</v>
      </c>
      <c r="D258" s="57"/>
    </row>
    <row r="259" spans="1:4" ht="20.100000000000001" customHeight="1">
      <c r="A259" s="61"/>
      <c r="B259" s="38"/>
      <c r="C259" s="38"/>
      <c r="D259" s="57"/>
    </row>
    <row r="260" spans="1:4" ht="20.100000000000001" customHeight="1">
      <c r="A260" s="141" t="s">
        <v>504</v>
      </c>
      <c r="B260" s="142"/>
      <c r="C260" s="142"/>
      <c r="D260" s="143"/>
    </row>
    <row r="261" spans="1:4" ht="20.100000000000001" customHeight="1">
      <c r="B261" s="141" t="s">
        <v>116</v>
      </c>
      <c r="C261" s="143"/>
    </row>
    <row r="262" spans="1:4" ht="20.100000000000001" customHeight="1">
      <c r="A262" s="62"/>
      <c r="B262" s="63">
        <v>2</v>
      </c>
      <c r="C262" s="46" t="s">
        <v>505</v>
      </c>
    </row>
    <row r="263" spans="1:4" ht="20.100000000000001" customHeight="1">
      <c r="A263" s="62"/>
      <c r="B263" s="63">
        <v>1</v>
      </c>
      <c r="C263" s="46" t="s">
        <v>506</v>
      </c>
    </row>
    <row r="264" spans="1:4" ht="20.100000000000001" customHeight="1">
      <c r="A264" s="62"/>
      <c r="B264" s="63">
        <v>1</v>
      </c>
      <c r="C264" s="46" t="s">
        <v>507</v>
      </c>
    </row>
    <row r="265" spans="1:4" ht="20.100000000000001" customHeight="1">
      <c r="A265" s="62"/>
      <c r="B265" s="63">
        <v>2</v>
      </c>
      <c r="C265" s="46" t="s">
        <v>508</v>
      </c>
    </row>
    <row r="266" spans="1:4" ht="20.100000000000001" customHeight="1">
      <c r="A266" s="62"/>
      <c r="B266" s="63">
        <v>2</v>
      </c>
      <c r="C266" s="59" t="s">
        <v>125</v>
      </c>
    </row>
    <row r="267" spans="1:4" ht="20.100000000000001" customHeight="1">
      <c r="A267" s="62"/>
      <c r="B267" s="63">
        <v>2</v>
      </c>
      <c r="C267" s="46" t="s">
        <v>509</v>
      </c>
    </row>
    <row r="268" spans="1:4" ht="20.100000000000001" customHeight="1">
      <c r="A268" s="62"/>
      <c r="B268" s="63">
        <v>2</v>
      </c>
      <c r="C268" s="46" t="s">
        <v>119</v>
      </c>
    </row>
    <row r="269" spans="1:4" ht="20.100000000000001" customHeight="1">
      <c r="A269" s="62"/>
      <c r="B269" s="63">
        <v>1</v>
      </c>
      <c r="C269" s="46" t="s">
        <v>120</v>
      </c>
    </row>
    <row r="270" spans="1:4" ht="20.100000000000001" customHeight="1">
      <c r="A270" s="62"/>
      <c r="B270" s="64">
        <v>2</v>
      </c>
      <c r="C270" s="46" t="s">
        <v>510</v>
      </c>
    </row>
    <row r="271" spans="1:4" ht="20.100000000000001" customHeight="1">
      <c r="A271" s="62"/>
      <c r="B271" s="63">
        <v>1</v>
      </c>
      <c r="C271" s="46" t="s">
        <v>121</v>
      </c>
    </row>
    <row r="272" spans="1:4" ht="20.100000000000001" customHeight="1">
      <c r="B272" s="141" t="s">
        <v>122</v>
      </c>
      <c r="C272" s="143"/>
    </row>
    <row r="273" spans="2:3" ht="20.100000000000001" customHeight="1">
      <c r="B273" s="64">
        <v>2</v>
      </c>
      <c r="C273" s="46" t="s">
        <v>128</v>
      </c>
    </row>
    <row r="274" spans="2:3" ht="20.100000000000001" customHeight="1">
      <c r="B274" s="64">
        <v>2</v>
      </c>
      <c r="C274" s="46" t="s">
        <v>511</v>
      </c>
    </row>
    <row r="275" spans="2:3" ht="20.100000000000001" customHeight="1">
      <c r="B275" s="64">
        <v>1</v>
      </c>
      <c r="C275" s="46" t="s">
        <v>512</v>
      </c>
    </row>
    <row r="276" spans="2:3" ht="20.100000000000001" customHeight="1">
      <c r="B276" s="64">
        <v>3</v>
      </c>
      <c r="C276" s="46" t="s">
        <v>513</v>
      </c>
    </row>
    <row r="277" spans="2:3" ht="20.100000000000001" customHeight="1">
      <c r="B277" s="64">
        <v>1</v>
      </c>
      <c r="C277" s="46" t="s">
        <v>131</v>
      </c>
    </row>
    <row r="278" spans="2:3" ht="20.100000000000001" customHeight="1">
      <c r="B278" s="64">
        <v>1</v>
      </c>
      <c r="C278" s="46" t="s">
        <v>132</v>
      </c>
    </row>
    <row r="279" spans="2:3" ht="20.100000000000001" customHeight="1">
      <c r="B279" s="64">
        <v>1</v>
      </c>
      <c r="C279" s="46" t="s">
        <v>133</v>
      </c>
    </row>
    <row r="280" spans="2:3" ht="20.100000000000001" customHeight="1">
      <c r="B280" s="64">
        <v>1</v>
      </c>
      <c r="C280" s="46" t="s">
        <v>514</v>
      </c>
    </row>
    <row r="281" spans="2:3" ht="20.100000000000001" customHeight="1">
      <c r="B281" s="64">
        <v>1</v>
      </c>
      <c r="C281" s="46" t="s">
        <v>515</v>
      </c>
    </row>
    <row r="282" spans="2:3" ht="20.100000000000001" customHeight="1">
      <c r="B282" s="64">
        <v>1</v>
      </c>
      <c r="C282" s="46" t="s">
        <v>127</v>
      </c>
    </row>
    <row r="283" spans="2:3" ht="20.100000000000001" customHeight="1">
      <c r="B283" s="64">
        <v>2</v>
      </c>
      <c r="C283" s="46" t="s">
        <v>134</v>
      </c>
    </row>
    <row r="284" spans="2:3" ht="20.100000000000001" customHeight="1">
      <c r="B284" s="64">
        <v>1</v>
      </c>
      <c r="C284" s="46" t="s">
        <v>478</v>
      </c>
    </row>
    <row r="285" spans="2:3" ht="20.100000000000001" customHeight="1">
      <c r="B285" s="64">
        <v>1</v>
      </c>
      <c r="C285" s="46" t="s">
        <v>477</v>
      </c>
    </row>
    <row r="286" spans="2:3" ht="20.100000000000001" customHeight="1">
      <c r="B286" s="64">
        <v>1</v>
      </c>
      <c r="C286" s="46" t="s">
        <v>129</v>
      </c>
    </row>
    <row r="287" spans="2:3" ht="20.100000000000001" customHeight="1">
      <c r="B287" s="64">
        <v>1</v>
      </c>
      <c r="C287" s="46" t="s">
        <v>516</v>
      </c>
    </row>
    <row r="288" spans="2:3" ht="20.100000000000001" customHeight="1">
      <c r="B288" s="64">
        <v>5</v>
      </c>
      <c r="C288" s="46" t="s">
        <v>517</v>
      </c>
    </row>
    <row r="289" spans="2:4" ht="20.100000000000001" customHeight="1">
      <c r="B289" s="64">
        <v>2</v>
      </c>
      <c r="C289" s="46" t="s">
        <v>518</v>
      </c>
    </row>
    <row r="290" spans="2:4" ht="20.100000000000001" customHeight="1">
      <c r="B290" s="144" t="s">
        <v>126</v>
      </c>
      <c r="C290" s="144"/>
    </row>
    <row r="291" spans="2:4" ht="20.100000000000001" customHeight="1">
      <c r="B291" s="63">
        <v>2</v>
      </c>
      <c r="C291" s="46" t="s">
        <v>124</v>
      </c>
    </row>
    <row r="292" spans="2:4" ht="20.100000000000001" customHeight="1">
      <c r="B292" s="63">
        <v>1</v>
      </c>
      <c r="C292" s="46" t="s">
        <v>519</v>
      </c>
    </row>
    <row r="293" spans="2:4" ht="20.100000000000001" customHeight="1">
      <c r="B293" s="63">
        <v>2</v>
      </c>
      <c r="C293" s="46" t="s">
        <v>520</v>
      </c>
    </row>
    <row r="294" spans="2:4" ht="20.100000000000001" customHeight="1">
      <c r="B294" s="63">
        <v>2</v>
      </c>
      <c r="C294" s="46" t="s">
        <v>521</v>
      </c>
    </row>
    <row r="295" spans="2:4" ht="20.100000000000001" customHeight="1">
      <c r="B295" s="63">
        <v>1</v>
      </c>
      <c r="C295" s="46" t="s">
        <v>522</v>
      </c>
    </row>
    <row r="296" spans="2:4" ht="20.100000000000001" customHeight="1">
      <c r="B296" s="63">
        <v>1</v>
      </c>
      <c r="C296" s="46" t="s">
        <v>523</v>
      </c>
    </row>
    <row r="297" spans="2:4" ht="20.100000000000001" customHeight="1">
      <c r="B297" s="63">
        <v>2</v>
      </c>
      <c r="C297" s="46" t="s">
        <v>524</v>
      </c>
    </row>
    <row r="298" spans="2:4" ht="20.100000000000001" customHeight="1">
      <c r="B298" s="63">
        <v>2</v>
      </c>
      <c r="C298" s="46" t="s">
        <v>525</v>
      </c>
    </row>
    <row r="299" spans="2:4" ht="20.100000000000001" customHeight="1">
      <c r="B299" s="63">
        <v>1</v>
      </c>
      <c r="C299" s="46" t="s">
        <v>526</v>
      </c>
    </row>
    <row r="300" spans="2:4" ht="20.100000000000001" customHeight="1">
      <c r="B300" s="63">
        <v>1</v>
      </c>
      <c r="C300" s="46" t="s">
        <v>527</v>
      </c>
    </row>
    <row r="301" spans="2:4" ht="20.100000000000001" customHeight="1">
      <c r="B301" s="63">
        <v>1</v>
      </c>
      <c r="C301" s="46" t="s">
        <v>528</v>
      </c>
      <c r="D301" s="65"/>
    </row>
    <row r="302" spans="2:4" ht="20.100000000000001" customHeight="1">
      <c r="B302" s="63">
        <v>1</v>
      </c>
      <c r="C302" s="46" t="s">
        <v>529</v>
      </c>
      <c r="D302" s="65"/>
    </row>
    <row r="303" spans="2:4" ht="20.100000000000001" customHeight="1">
      <c r="B303" s="63">
        <v>1</v>
      </c>
      <c r="C303" s="46" t="s">
        <v>514</v>
      </c>
      <c r="D303" s="65"/>
    </row>
    <row r="304" spans="2:4" ht="20.100000000000001" customHeight="1">
      <c r="B304" s="63">
        <v>2</v>
      </c>
      <c r="C304" s="46" t="s">
        <v>530</v>
      </c>
      <c r="D304" s="65"/>
    </row>
    <row r="305" spans="1:4" ht="20.100000000000001" customHeight="1">
      <c r="B305" s="63">
        <v>2</v>
      </c>
      <c r="C305" s="46" t="s">
        <v>531</v>
      </c>
      <c r="D305" s="65"/>
    </row>
    <row r="306" spans="1:4" ht="20.100000000000001" customHeight="1">
      <c r="B306" s="66"/>
      <c r="C306" s="67"/>
      <c r="D306" s="65"/>
    </row>
    <row r="307" spans="1:4" ht="20.100000000000001" customHeight="1">
      <c r="A307" s="136" t="s">
        <v>532</v>
      </c>
      <c r="B307" s="136"/>
      <c r="C307" s="136"/>
      <c r="D307" s="136"/>
    </row>
    <row r="308" spans="1:4" ht="20.100000000000001" customHeight="1">
      <c r="A308" s="58"/>
      <c r="B308" s="68">
        <v>1</v>
      </c>
      <c r="C308" s="69" t="s">
        <v>533</v>
      </c>
      <c r="D308" s="70"/>
    </row>
    <row r="309" spans="1:4" ht="20.100000000000001" customHeight="1">
      <c r="A309" s="58"/>
      <c r="B309" s="68">
        <v>1</v>
      </c>
      <c r="C309" s="69" t="s">
        <v>534</v>
      </c>
      <c r="D309" s="70"/>
    </row>
    <row r="310" spans="1:4" ht="20.100000000000001" customHeight="1">
      <c r="A310" s="58"/>
      <c r="B310" s="68">
        <v>1</v>
      </c>
      <c r="C310" s="69" t="s">
        <v>535</v>
      </c>
      <c r="D310" s="70"/>
    </row>
    <row r="311" spans="1:4" ht="20.100000000000001" customHeight="1">
      <c r="A311" s="58"/>
      <c r="B311" s="68">
        <v>1</v>
      </c>
      <c r="C311" s="69" t="s">
        <v>536</v>
      </c>
      <c r="D311" s="70"/>
    </row>
    <row r="312" spans="1:4" ht="20.100000000000001" customHeight="1">
      <c r="A312" s="58"/>
      <c r="B312" s="68">
        <v>1</v>
      </c>
      <c r="C312" s="71" t="s">
        <v>537</v>
      </c>
      <c r="D312" s="70"/>
    </row>
    <row r="313" spans="1:4" ht="20.100000000000001" customHeight="1">
      <c r="A313" s="58"/>
      <c r="B313" s="68">
        <v>1</v>
      </c>
      <c r="C313" s="5" t="s">
        <v>538</v>
      </c>
      <c r="D313" s="70"/>
    </row>
    <row r="314" spans="1:4" ht="20.100000000000001" customHeight="1">
      <c r="A314" s="58"/>
      <c r="B314" s="68">
        <v>1</v>
      </c>
      <c r="C314" s="5" t="s">
        <v>539</v>
      </c>
      <c r="D314" s="70"/>
    </row>
    <row r="315" spans="1:4" ht="20.100000000000001" customHeight="1">
      <c r="A315" s="58"/>
      <c r="B315" s="68">
        <v>1</v>
      </c>
      <c r="C315" s="5" t="s">
        <v>540</v>
      </c>
      <c r="D315" s="70"/>
    </row>
    <row r="316" spans="1:4" ht="20.100000000000001" customHeight="1">
      <c r="A316" s="58"/>
      <c r="B316" s="68">
        <v>1</v>
      </c>
      <c r="C316" s="5" t="s">
        <v>541</v>
      </c>
      <c r="D316" s="70"/>
    </row>
    <row r="317" spans="1:4" ht="20.100000000000001" customHeight="1">
      <c r="A317" s="58"/>
      <c r="B317" s="68">
        <v>1</v>
      </c>
      <c r="C317" s="5" t="s">
        <v>542</v>
      </c>
      <c r="D317" s="70"/>
    </row>
    <row r="318" spans="1:4" ht="20.100000000000001" customHeight="1">
      <c r="A318" s="58"/>
      <c r="B318" s="68">
        <v>1</v>
      </c>
      <c r="C318" s="5" t="s">
        <v>543</v>
      </c>
      <c r="D318" s="70"/>
    </row>
    <row r="319" spans="1:4" ht="20.100000000000001" customHeight="1">
      <c r="A319" s="58"/>
      <c r="B319" s="68">
        <v>1</v>
      </c>
      <c r="C319" s="5" t="s">
        <v>544</v>
      </c>
      <c r="D319" s="70"/>
    </row>
    <row r="320" spans="1:4" ht="20.100000000000001" customHeight="1">
      <c r="A320" s="58"/>
      <c r="B320" s="68">
        <v>1</v>
      </c>
      <c r="C320" s="69" t="s">
        <v>545</v>
      </c>
      <c r="D320" s="70"/>
    </row>
    <row r="321" spans="1:4" ht="20.100000000000001" customHeight="1">
      <c r="A321" s="70"/>
      <c r="B321" s="72"/>
      <c r="C321" s="70" t="s">
        <v>546</v>
      </c>
      <c r="D321" s="70"/>
    </row>
    <row r="322" spans="1:4" ht="20.100000000000001" customHeight="1">
      <c r="A322" s="70"/>
      <c r="B322" s="38"/>
      <c r="C322" s="58" t="s">
        <v>116</v>
      </c>
      <c r="D322" s="70"/>
    </row>
    <row r="323" spans="1:4" ht="20.100000000000001" customHeight="1">
      <c r="A323" s="70"/>
      <c r="B323" s="31">
        <v>1</v>
      </c>
      <c r="C323" s="38" t="s">
        <v>127</v>
      </c>
      <c r="D323" s="70"/>
    </row>
    <row r="324" spans="1:4" ht="20.100000000000001" customHeight="1">
      <c r="A324" s="70"/>
      <c r="B324" s="31">
        <v>2</v>
      </c>
      <c r="C324" s="38" t="s">
        <v>547</v>
      </c>
      <c r="D324" s="70"/>
    </row>
    <row r="325" spans="1:4" ht="20.100000000000001" customHeight="1">
      <c r="A325" s="70"/>
      <c r="B325" s="31">
        <v>1</v>
      </c>
      <c r="C325" s="38" t="s">
        <v>548</v>
      </c>
      <c r="D325" s="70"/>
    </row>
    <row r="326" spans="1:4" ht="20.100000000000001" customHeight="1">
      <c r="A326" s="70"/>
      <c r="B326" s="31">
        <v>1</v>
      </c>
      <c r="C326" s="38" t="s">
        <v>549</v>
      </c>
      <c r="D326" s="70"/>
    </row>
    <row r="327" spans="1:4" ht="20.100000000000001" customHeight="1">
      <c r="A327" s="70"/>
      <c r="B327" s="31">
        <v>1</v>
      </c>
      <c r="C327" s="38" t="s">
        <v>550</v>
      </c>
      <c r="D327" s="70"/>
    </row>
    <row r="328" spans="1:4" ht="20.100000000000001" customHeight="1">
      <c r="A328" s="70"/>
      <c r="B328" s="31">
        <v>1</v>
      </c>
      <c r="C328" s="38" t="s">
        <v>551</v>
      </c>
      <c r="D328" s="70"/>
    </row>
    <row r="329" spans="1:4" ht="20.100000000000001" customHeight="1">
      <c r="A329" s="70"/>
      <c r="B329" s="31">
        <v>1</v>
      </c>
      <c r="C329" s="38" t="s">
        <v>552</v>
      </c>
      <c r="D329" s="70"/>
    </row>
    <row r="330" spans="1:4" ht="20.100000000000001" customHeight="1">
      <c r="A330" s="70"/>
      <c r="B330" s="31">
        <v>1</v>
      </c>
      <c r="C330" s="38" t="s">
        <v>553</v>
      </c>
      <c r="D330" s="70"/>
    </row>
    <row r="331" spans="1:4" ht="20.100000000000001" customHeight="1">
      <c r="A331" s="70"/>
      <c r="B331" s="31"/>
      <c r="C331" s="58" t="s">
        <v>122</v>
      </c>
      <c r="D331" s="70"/>
    </row>
    <row r="332" spans="1:4" ht="20.100000000000001" customHeight="1">
      <c r="A332" s="70"/>
      <c r="B332" s="31">
        <v>1</v>
      </c>
      <c r="C332" s="38" t="s">
        <v>555</v>
      </c>
      <c r="D332" s="70"/>
    </row>
    <row r="333" spans="1:4" ht="20.100000000000001" customHeight="1">
      <c r="A333" s="70"/>
      <c r="B333" s="31">
        <v>1</v>
      </c>
      <c r="C333" s="38" t="s">
        <v>556</v>
      </c>
      <c r="D333" s="70"/>
    </row>
    <row r="334" spans="1:4" ht="20.100000000000001" customHeight="1">
      <c r="A334" s="70"/>
      <c r="B334" s="31">
        <v>1</v>
      </c>
      <c r="C334" s="38" t="s">
        <v>557</v>
      </c>
      <c r="D334" s="70"/>
    </row>
    <row r="335" spans="1:4" ht="20.100000000000001" customHeight="1">
      <c r="A335" s="70"/>
      <c r="B335" s="31">
        <v>3</v>
      </c>
      <c r="C335" s="38" t="s">
        <v>558</v>
      </c>
      <c r="D335" s="70"/>
    </row>
    <row r="336" spans="1:4" ht="20.100000000000001" customHeight="1">
      <c r="A336" s="70"/>
      <c r="B336" s="31">
        <v>5</v>
      </c>
      <c r="C336" s="38" t="s">
        <v>559</v>
      </c>
      <c r="D336" s="70"/>
    </row>
    <row r="337" spans="1:4" ht="20.100000000000001" customHeight="1">
      <c r="A337" s="70"/>
      <c r="B337" s="31"/>
      <c r="C337" s="58" t="s">
        <v>126</v>
      </c>
      <c r="D337" s="70"/>
    </row>
    <row r="338" spans="1:4" ht="20.100000000000001" customHeight="1">
      <c r="A338" s="70"/>
      <c r="B338" s="31">
        <v>1</v>
      </c>
      <c r="C338" s="38" t="s">
        <v>561</v>
      </c>
      <c r="D338" s="70"/>
    </row>
    <row r="339" spans="1:4" ht="20.100000000000001" customHeight="1">
      <c r="A339" s="70"/>
      <c r="B339" s="31">
        <v>1</v>
      </c>
      <c r="C339" s="38" t="s">
        <v>562</v>
      </c>
      <c r="D339" s="70"/>
    </row>
    <row r="340" spans="1:4" ht="20.100000000000001" customHeight="1">
      <c r="A340" s="70"/>
      <c r="B340" s="31">
        <v>1</v>
      </c>
      <c r="C340" s="38" t="s">
        <v>563</v>
      </c>
      <c r="D340" s="70"/>
    </row>
    <row r="341" spans="1:4" ht="20.100000000000001" customHeight="1">
      <c r="B341" s="31">
        <v>1</v>
      </c>
      <c r="C341" s="38" t="s">
        <v>564</v>
      </c>
      <c r="D341" s="57"/>
    </row>
    <row r="342" spans="1:4" ht="20.100000000000001" customHeight="1">
      <c r="B342" s="58"/>
      <c r="C342" s="38"/>
      <c r="D342" s="57"/>
    </row>
    <row r="343" spans="1:4" ht="20.100000000000001" customHeight="1">
      <c r="B343" s="31">
        <v>1</v>
      </c>
      <c r="C343" s="38" t="s">
        <v>565</v>
      </c>
      <c r="D343" s="57"/>
    </row>
    <row r="344" spans="1:4" ht="20.100000000000001" customHeight="1">
      <c r="B344" s="31">
        <v>4</v>
      </c>
      <c r="C344" s="38" t="s">
        <v>566</v>
      </c>
      <c r="D344" s="57"/>
    </row>
    <row r="345" spans="1:4" ht="20.100000000000001" customHeight="1">
      <c r="B345" s="31">
        <v>1</v>
      </c>
      <c r="C345" s="38" t="s">
        <v>567</v>
      </c>
      <c r="D345" s="57"/>
    </row>
    <row r="346" spans="1:4" ht="20.100000000000001" customHeight="1">
      <c r="B346" s="31">
        <v>4</v>
      </c>
      <c r="C346" s="38" t="s">
        <v>568</v>
      </c>
      <c r="D346" s="57"/>
    </row>
    <row r="347" spans="1:4" ht="20.100000000000001" customHeight="1">
      <c r="B347" s="31">
        <v>2</v>
      </c>
      <c r="C347" s="38" t="s">
        <v>569</v>
      </c>
      <c r="D347" s="57"/>
    </row>
    <row r="348" spans="1:4" ht="20.100000000000001" customHeight="1">
      <c r="B348" s="31">
        <v>2</v>
      </c>
      <c r="C348" s="38" t="s">
        <v>570</v>
      </c>
      <c r="D348" s="57"/>
    </row>
    <row r="349" spans="1:4" ht="20.100000000000001" customHeight="1">
      <c r="B349" s="31">
        <v>1</v>
      </c>
      <c r="C349" s="38" t="s">
        <v>571</v>
      </c>
      <c r="D349" s="57"/>
    </row>
    <row r="351" spans="1:4" ht="20.100000000000001" customHeight="1">
      <c r="B351" s="73" t="s">
        <v>572</v>
      </c>
      <c r="C351" s="10" t="s">
        <v>573</v>
      </c>
    </row>
    <row r="352" spans="1:4" ht="20.100000000000001" customHeight="1">
      <c r="B352" s="73"/>
      <c r="C352" s="10" t="s">
        <v>574</v>
      </c>
    </row>
    <row r="353" spans="2:3" ht="20.100000000000001" customHeight="1">
      <c r="B353" s="73"/>
      <c r="C353" s="10" t="s">
        <v>575</v>
      </c>
    </row>
    <row r="354" spans="2:3" ht="20.100000000000001" customHeight="1">
      <c r="B354" s="74" t="s">
        <v>641</v>
      </c>
    </row>
    <row r="355" spans="2:3" ht="20.100000000000001" customHeight="1">
      <c r="B355" s="74"/>
    </row>
    <row r="356" spans="2:3" ht="20.100000000000001" customHeight="1">
      <c r="B356" s="74" t="s">
        <v>642</v>
      </c>
    </row>
  </sheetData>
  <mergeCells count="11">
    <mergeCell ref="A260:D260"/>
    <mergeCell ref="B261:C261"/>
    <mergeCell ref="B272:C272"/>
    <mergeCell ref="B290:C290"/>
    <mergeCell ref="A307:D307"/>
    <mergeCell ref="A214:C214"/>
    <mergeCell ref="A3:C3"/>
    <mergeCell ref="A4:C4"/>
    <mergeCell ref="A5:C5"/>
    <mergeCell ref="B6:C6"/>
    <mergeCell ref="A20:C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NEIQ</vt:lpstr>
      <vt:lpstr>Hoja2</vt:lpstr>
      <vt:lpstr>Hoja1</vt:lpstr>
      <vt:lpstr>Hoja2!Área_de_impresión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2022-08-29T16:09:33Z</cp:lastPrinted>
  <dcterms:created xsi:type="dcterms:W3CDTF">2022-08-25T21:16:27Z</dcterms:created>
  <dcterms:modified xsi:type="dcterms:W3CDTF">2022-09-09T21:07:27Z</dcterms:modified>
</cp:coreProperties>
</file>