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FCFECC99-1426-451A-94A6-FCF8829DD32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CUTEC" sheetId="1" r:id="rId1"/>
    <sheet name="ARXI" sheetId="4" r:id="rId2"/>
    <sheet name="CERCLAJE" sheetId="5" r:id="rId3"/>
    <sheet name="TITANIO" sheetId="6" r:id="rId4"/>
    <sheet name="Hoja2" sheetId="2" r:id="rId5"/>
    <sheet name="Hoja3" sheetId="3" r:id="rId6"/>
  </sheets>
  <definedNames>
    <definedName name="_xlnm.Print_Area" localSheetId="1">ARXI!$A$1:$E$181</definedName>
    <definedName name="_xlnm.Print_Area" localSheetId="3">TITANIO!$A$1:$E$116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5" l="1"/>
  <c r="E24" i="5"/>
  <c r="E27" i="5"/>
  <c r="E28" i="5"/>
  <c r="E29" i="5"/>
  <c r="E30" i="5"/>
  <c r="E31" i="5"/>
  <c r="E32" i="5"/>
  <c r="E26" i="5"/>
  <c r="E23" i="5"/>
  <c r="E22" i="5"/>
  <c r="E21" i="5"/>
  <c r="E20" i="5"/>
  <c r="A142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33" i="5" l="1"/>
  <c r="E34" i="5" s="1"/>
  <c r="E35" i="5" s="1"/>
  <c r="E101" i="4"/>
  <c r="E102" i="4" s="1"/>
  <c r="E103" i="4" s="1"/>
  <c r="E99" i="2" l="1"/>
  <c r="E98" i="2"/>
  <c r="E97" i="2"/>
  <c r="E96" i="2"/>
  <c r="E95" i="2"/>
  <c r="E94" i="2"/>
  <c r="E93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00" i="2" l="1"/>
  <c r="E101" i="2"/>
  <c r="E102" i="2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s="1"/>
  <c r="E38" i="1" s="1"/>
</calcChain>
</file>

<file path=xl/sharedStrings.xml><?xml version="1.0" encoding="utf-8"?>
<sst xmlns="http://schemas.openxmlformats.org/spreadsheetml/2006/main" count="762" uniqueCount="521">
  <si>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</si>
  <si>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</si>
  <si>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</si>
  <si>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</si>
  <si>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</si>
  <si>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</si>
  <si>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</si>
  <si>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</si>
  <si>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</si>
  <si>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</si>
  <si>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</si>
  <si>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</si>
  <si>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</si>
  <si>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</si>
  <si>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</si>
  <si>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</si>
  <si>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</si>
  <si>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</si>
  <si>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</si>
  <si>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</si>
  <si>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</si>
  <si>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</si>
  <si>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</si>
  <si>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</si>
  <si>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</si>
  <si>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</si>
  <si>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>PIN DE KIRSCHNNER 1.2mm</t>
  </si>
  <si>
    <t>PIN DE KIRSCHNNER 1.5mm</t>
  </si>
  <si>
    <t>PIN DE KIRSCHNNER 18mm</t>
  </si>
  <si>
    <t>PIN DE KIRSCHNNER 2.0mm</t>
  </si>
  <si>
    <t>PIN DE KIRSCHNNER 2.5mm</t>
  </si>
  <si>
    <t xml:space="preserve">INSTRUMENTAL </t>
  </si>
  <si>
    <t>Piezas de Instrumental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</si>
  <si>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</si>
  <si>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</si>
  <si>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</si>
  <si>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</si>
  <si>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</si>
  <si>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</si>
  <si>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</si>
  <si>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</si>
  <si>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</si>
  <si>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</si>
  <si>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</si>
  <si>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</si>
  <si>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</si>
  <si>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</si>
  <si>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</si>
  <si>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</si>
  <si>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</si>
  <si>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</si>
  <si>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</si>
  <si>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</si>
  <si>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</si>
  <si>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</si>
  <si>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</si>
  <si>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</si>
  <si>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</si>
  <si>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</si>
  <si>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</si>
  <si>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</si>
  <si>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</si>
  <si>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</si>
  <si>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060640110</t>
  </si>
  <si>
    <t>TORNILLO  COMPRESIÓN SIN CABEZA  7.0 MM * 110 MM TITANIO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</si>
  <si>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</si>
  <si>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</si>
  <si>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</si>
  <si>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</si>
  <si>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</si>
  <si>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</si>
  <si>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</si>
  <si>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</si>
  <si>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</si>
  <si>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</si>
  <si>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</si>
  <si>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</si>
  <si>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</si>
  <si>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</si>
  <si>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</si>
  <si>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</si>
  <si>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</si>
  <si>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</si>
  <si>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</si>
  <si>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</si>
  <si>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</si>
  <si>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</si>
  <si>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</si>
  <si>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</si>
  <si>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</si>
  <si>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</si>
  <si>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</si>
  <si>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</si>
  <si>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</si>
  <si>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</si>
  <si>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</si>
  <si>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</si>
  <si>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</si>
  <si>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</si>
  <si>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</si>
  <si>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</si>
  <si>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</si>
  <si>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</si>
  <si>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</si>
  <si>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</si>
  <si>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</si>
  <si>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</si>
  <si>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</si>
  <si>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</si>
  <si>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</si>
  <si>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</si>
  <si>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</si>
  <si>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</si>
  <si>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</si>
  <si>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</si>
  <si>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</si>
  <si>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</si>
  <si>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</si>
  <si>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</si>
  <si>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</si>
  <si>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</si>
  <si>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</si>
  <si>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</si>
  <si>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</si>
  <si>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</si>
  <si>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</si>
  <si>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</si>
  <si>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</si>
  <si>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</si>
  <si>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</si>
  <si>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</si>
  <si>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</si>
  <si>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</si>
  <si>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</si>
  <si>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</si>
  <si>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</si>
  <si>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</si>
  <si>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</si>
  <si>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</si>
  <si>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</si>
  <si>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</si>
  <si>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</si>
  <si>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</si>
  <si>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</si>
  <si>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</si>
  <si>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</si>
  <si>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</si>
  <si>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PERFORADOR CANULADO + Llave de jacobs 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</si>
  <si>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</si>
  <si>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</si>
  <si>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</si>
  <si>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</si>
  <si>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</si>
  <si>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</si>
  <si>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>ACUTEC™ HEADLESS COMPRESSION SCREW F2.5×08MM</t>
  </si>
  <si>
    <t>ACUTEC™ HEADLESS COMPRESSION SCREW F2.5×09MM</t>
  </si>
  <si>
    <t>10395.T52072508</t>
  </si>
  <si>
    <t>10396.T52072509</t>
  </si>
  <si>
    <t>PIN DE KIRSCHNNER 1.0mm</t>
  </si>
  <si>
    <t>PIN DE KIRSCHNNER 0.8mm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</si>
  <si>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</si>
  <si>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</si>
  <si>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</si>
  <si>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</si>
  <si>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</si>
  <si>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</si>
  <si>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</si>
  <si>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</si>
  <si>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</si>
  <si>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</si>
  <si>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</si>
  <si>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</si>
  <si>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</si>
  <si>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</si>
  <si>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</si>
  <si>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</si>
  <si>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</si>
  <si>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</si>
  <si>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MANGO DE ATORNILLADOR AZUL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</si>
  <si>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</si>
  <si>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</si>
  <si>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</si>
  <si>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</si>
  <si>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</si>
  <si>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</si>
  <si>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 xml:space="preserve">MEDARDO MARTINEZ </t>
  </si>
  <si>
    <t>7:30M</t>
  </si>
  <si>
    <t>PRIVADO</t>
  </si>
  <si>
    <t>DR. MONTANERO</t>
  </si>
  <si>
    <t>ARIX Clavicle System 2.5/ 3.5 Clavicle Plate</t>
  </si>
  <si>
    <t>CANT.</t>
  </si>
  <si>
    <t>COD. ARTICULO</t>
  </si>
  <si>
    <t xml:space="preserve">DESCRIPCION ARTICULO 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</si>
  <si>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</si>
  <si>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</si>
  <si>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</si>
  <si>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</si>
  <si>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</si>
  <si>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</si>
  <si>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</si>
  <si>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</si>
  <si>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</si>
  <si>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</si>
  <si>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</si>
  <si>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</si>
  <si>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</si>
  <si>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</si>
  <si>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</si>
  <si>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Decreased,R,6H</t>
  </si>
  <si>
    <t>35-SMCL-007-R</t>
  </si>
  <si>
    <t>Clavicle Superior Midshaft Plate Decreased,R,7H</t>
  </si>
  <si>
    <t>35-SMCL-008-R</t>
  </si>
  <si>
    <t>Clavicle Superior Midshaft Plate Decreased,R,8H</t>
  </si>
  <si>
    <t>35-SMCL-009-R</t>
  </si>
  <si>
    <t>Clavicle Superior Midshaft Plate Decreased,R,9H</t>
  </si>
  <si>
    <t>35-SMCL-010-R</t>
  </si>
  <si>
    <t>Clavicle Superior Midshaft Plate Decreased,R,10H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</si>
  <si>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</si>
  <si>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</si>
  <si>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</si>
  <si>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</si>
  <si>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</si>
  <si>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</si>
  <si>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</si>
  <si>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</si>
  <si>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</si>
  <si>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</si>
  <si>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</si>
  <si>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</si>
  <si>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</si>
  <si>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</si>
  <si>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</si>
  <si>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</si>
  <si>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</si>
  <si>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</si>
  <si>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</si>
  <si>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</si>
  <si>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</si>
  <si>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</si>
  <si>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</si>
  <si>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</si>
  <si>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</si>
  <si>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</si>
  <si>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</si>
  <si>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</si>
  <si>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</si>
  <si>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</si>
  <si>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</si>
  <si>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</si>
  <si>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</si>
  <si>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</si>
  <si>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</si>
  <si>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</si>
  <si>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</si>
  <si>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</si>
  <si>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</si>
  <si>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</si>
  <si>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</si>
  <si>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</si>
  <si>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</si>
  <si>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</si>
  <si>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</si>
  <si>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</si>
  <si>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</si>
  <si>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</si>
  <si>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</si>
  <si>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</si>
  <si>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</si>
  <si>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</si>
  <si>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</si>
  <si>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</si>
  <si>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</si>
  <si>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</si>
  <si>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</si>
  <si>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</si>
  <si>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</si>
  <si>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</si>
  <si>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</si>
  <si>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</si>
  <si>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</si>
  <si>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</si>
  <si>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</si>
  <si>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</si>
  <si>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</si>
  <si>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</si>
  <si>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</si>
  <si>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</si>
  <si>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</si>
  <si>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</si>
  <si>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</si>
  <si>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</si>
  <si>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</si>
  <si>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</si>
  <si>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</si>
  <si>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</si>
  <si>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</si>
  <si>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</si>
  <si>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</si>
  <si>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</si>
  <si>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</si>
  <si>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</si>
  <si>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</si>
  <si>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</si>
  <si>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</si>
  <si>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</si>
  <si>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</si>
  <si>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</si>
  <si>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</si>
  <si>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</si>
  <si>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</si>
  <si>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</si>
  <si>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</si>
  <si>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</si>
  <si>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</si>
  <si>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</si>
  <si>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</si>
  <si>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</si>
  <si>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</si>
  <si>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</si>
  <si>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</si>
  <si>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</si>
  <si>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</si>
  <si>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</si>
  <si>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</si>
  <si>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</si>
  <si>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</si>
  <si>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</si>
  <si>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</si>
  <si>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</si>
  <si>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</si>
  <si>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</si>
  <si>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</si>
  <si>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</si>
  <si>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</si>
  <si>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</si>
  <si>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</si>
  <si>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</si>
  <si>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</si>
  <si>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</si>
  <si>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</si>
  <si>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</si>
  <si>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</si>
  <si>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</si>
  <si>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</si>
  <si>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</si>
  <si>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</si>
  <si>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</si>
  <si>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</si>
  <si>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</si>
  <si>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</si>
  <si>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</si>
  <si>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</si>
  <si>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</si>
  <si>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INSTRUMENTAL ARIX Clavicle System 2.5/ 3.5 Clavicle Plate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</si>
  <si>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</si>
  <si>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</si>
  <si>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</si>
  <si>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</si>
  <si>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</si>
  <si>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</si>
  <si>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</si>
  <si>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</si>
  <si>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</si>
  <si>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</si>
  <si>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</si>
  <si>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</si>
  <si>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</si>
  <si>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</si>
  <si>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</si>
  <si>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</si>
  <si>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</si>
  <si>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</si>
  <si>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</si>
  <si>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</si>
  <si>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</si>
  <si>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</si>
  <si>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</si>
  <si>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</si>
  <si>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</si>
  <si>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</si>
  <si>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</si>
  <si>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</si>
  <si>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</si>
  <si>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</si>
  <si>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</si>
  <si>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</si>
  <si>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</si>
  <si>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</si>
  <si>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</si>
  <si>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</si>
  <si>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</si>
  <si>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</si>
  <si>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</si>
  <si>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</si>
  <si>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</si>
  <si>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</si>
  <si>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</si>
  <si>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</si>
  <si>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</si>
  <si>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</si>
  <si>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</si>
  <si>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>INSTRUMENTAL</t>
  </si>
  <si>
    <t xml:space="preserve">BANDEJA INFERIOR </t>
  </si>
  <si>
    <t xml:space="preserve">PINZA REDUCTORA DE PUNTAS </t>
  </si>
  <si>
    <t>GUBIA</t>
  </si>
  <si>
    <t>ATORNILLADOR ANCLAJE RAPIDO 1.5 DORADO</t>
  </si>
  <si>
    <t xml:space="preserve">SEPARADORES DE HOMAN DELGADOS </t>
  </si>
  <si>
    <t>DOBLADORAS DE PLACAS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</si>
  <si>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</si>
  <si>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</si>
  <si>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</si>
  <si>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</si>
  <si>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>CURETA</t>
  </si>
  <si>
    <t xml:space="preserve">MANGO DE ANCLADE RAPIDO MANGO AZUL  3.5MM </t>
  </si>
  <si>
    <t xml:space="preserve">ATORNILLADOR 3.5mm </t>
  </si>
  <si>
    <t>MEDIDOR DE PROFUNDIDAD</t>
  </si>
  <si>
    <t xml:space="preserve">DESPERIO  MANGO AZUL 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</si>
  <si>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</si>
  <si>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</si>
  <si>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</si>
  <si>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</si>
  <si>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 xml:space="preserve">MANGO DE ANCLADE RAPIDO </t>
  </si>
  <si>
    <t>BANDEJA SUPERIOR</t>
  </si>
  <si>
    <t>SEPARADORES DE SENMILER</t>
  </si>
  <si>
    <t>PALA DE ATORNILLADOR NCLAJE RAPIDO 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</si>
  <si>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</si>
  <si>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</si>
  <si>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</si>
  <si>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</si>
  <si>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</si>
  <si>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</si>
  <si>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</si>
  <si>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2.6MM </t>
  </si>
  <si>
    <t xml:space="preserve">BROCAS 2.7MM </t>
  </si>
  <si>
    <t>BROCAS 3.5MM</t>
  </si>
  <si>
    <t>BROCAS 3.2MM</t>
  </si>
  <si>
    <t xml:space="preserve">PINES </t>
  </si>
  <si>
    <t xml:space="preserve">ENTREGADO POR: </t>
  </si>
  <si>
    <t xml:space="preserve">RECIBIDO POR: </t>
  </si>
  <si>
    <t>ALAMBRE DE CERCLAJE 0.60</t>
  </si>
  <si>
    <t>ALAMBRE DE CERCLAJE 1.0</t>
  </si>
  <si>
    <t>ALAMBRE DE CERCLAJE 1.5</t>
  </si>
  <si>
    <t>ALAMBRE DE CERCLAJE 2.0</t>
  </si>
  <si>
    <t>PIN DE STEIMAN 2.0 MM</t>
  </si>
  <si>
    <t>CLAVIJA KIRSCHNER 0.9*70 MM ACERO</t>
  </si>
  <si>
    <t>CLAVIJA KIRSCHNER 1.0*250 MM ACERO</t>
  </si>
  <si>
    <t>CLAVIJA KIRSCHNER 1.2*250 MM ACERO</t>
  </si>
  <si>
    <t>CLAVIJA KIRSCHNER 1.5*250 MM ACERO</t>
  </si>
  <si>
    <t>CLAVIJA KIRSCHNER 1.6*250 MM ACERO</t>
  </si>
  <si>
    <t>CLAVIJA KIRSCHNER 1.8*250 MM ACERO</t>
  </si>
  <si>
    <t>PIN DE STEIMAN 2.5 MM</t>
  </si>
  <si>
    <t>PIN DE STEIMAN 3.0 MM</t>
  </si>
  <si>
    <t xml:space="preserve">SET  PINZAS COLINEALES </t>
  </si>
  <si>
    <t>PIEZAS DE INSTRUMENTAL ACCESORIOS</t>
  </si>
  <si>
    <t>CLAVO CEFALOMEDULAR TITANIO</t>
  </si>
  <si>
    <t>TORNILLO  COMPRESIÓN SIN CABEZA  7.0 MM * 120 MM TITANIO</t>
  </si>
  <si>
    <t xml:space="preserve">185.764        </t>
  </si>
  <si>
    <t xml:space="preserve">185.766        </t>
  </si>
  <si>
    <t xml:space="preserve">185.768        </t>
  </si>
  <si>
    <t xml:space="preserve">185.769        </t>
  </si>
  <si>
    <t xml:space="preserve">185.770        </t>
  </si>
  <si>
    <t xml:space="preserve">185.771        </t>
  </si>
  <si>
    <t>CLAVIJA KIRSCHNER 2.0*250 MM ACERO</t>
  </si>
  <si>
    <t xml:space="preserve">PIEZAS DE INTRUMENTAL </t>
  </si>
  <si>
    <t xml:space="preserve">PERFORADOR CANULADO + Llave de jacobs + 4 ACCESORIOS </t>
  </si>
  <si>
    <t xml:space="preserve">INTERCAMBIADORES DE BATERIA Y 2 PORTECTORES DE BATERIA </t>
  </si>
  <si>
    <t xml:space="preserve">BATERIAS NEGRAS </t>
  </si>
  <si>
    <t xml:space="preserve">SEPARADORES DE HOMAN </t>
  </si>
  <si>
    <t xml:space="preserve">ANCLAJE DE ATORNILLADOR </t>
  </si>
  <si>
    <t>TORQUE DE 1.5N</t>
  </si>
  <si>
    <t>TORQUE DE 0.8N</t>
  </si>
  <si>
    <t>GUIA DE BROCA DE 2.5/3.5MM</t>
  </si>
  <si>
    <t>GUIA DE BROCA DE 2.0/2.7MM</t>
  </si>
  <si>
    <t>SEPARADORES DE SEM</t>
  </si>
  <si>
    <t>TARRAJAS DE ANCLAJE RAPIDO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</si>
  <si>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</si>
  <si>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</si>
  <si>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</si>
  <si>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</si>
  <si>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</si>
  <si>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</si>
  <si>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</si>
  <si>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</si>
  <si>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 xml:space="preserve">Ti-465.240  </t>
  </si>
  <si>
    <t>TORNILLO CANULADO ESPONJOSO 6.5 *40 MM ROSCA 32 TITANIO  NET</t>
  </si>
  <si>
    <t>Ti-465.245</t>
  </si>
  <si>
    <t>TORNILLO CANULADO ESPONJOSO 6.5 *45 MM ROSCA 32 TITANIO  NET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</si>
  <si>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</si>
  <si>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</si>
  <si>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</si>
  <si>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</si>
  <si>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</si>
  <si>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</si>
  <si>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</si>
  <si>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</si>
  <si>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</si>
  <si>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</si>
  <si>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</si>
  <si>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</si>
  <si>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</si>
  <si>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</si>
  <si>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</si>
  <si>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</si>
  <si>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</si>
  <si>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</si>
  <si>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</si>
  <si>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</si>
  <si>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</si>
  <si>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</si>
  <si>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Ti-465.305</t>
  </si>
  <si>
    <t>TORNILLO CANULADO ESPONJOSO 6.5 *105 MM ROSCA 32 TITANIO  NET</t>
  </si>
  <si>
    <t>Ti-465.310</t>
  </si>
  <si>
    <t>TORNILLO CANULADO ESPONJOSO 6.5 *110 MM ROSCA 32 TITANIO  NET</t>
  </si>
  <si>
    <t>Ti-465.315</t>
  </si>
  <si>
    <t>TORNILLO CANULADO ESPONJOSO 6.5 *115 MM ROSCA 32 TITANIO  NET</t>
  </si>
  <si>
    <t>Ti-465.320</t>
  </si>
  <si>
    <t xml:space="preserve">ARANDELA EN TITANIO 4.5MM </t>
  </si>
  <si>
    <t>10:00M</t>
  </si>
  <si>
    <t xml:space="preserve">AV. FRANCISCO DE ORELLANA </t>
  </si>
  <si>
    <t>(042-6008488)</t>
  </si>
  <si>
    <t xml:space="preserve">CLINICA LA UNION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</si>
</sst>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002060"/>
      <name val="Calibri"/>
      <family val="2"/>
    </font>
    <font>
      <b/>
      <i/>
      <sz val="11"/>
      <color theme="0"/>
      <name val="Calibri"/>
      <family val="2"/>
    </font>
    <font>
      <b/>
      <u/>
      <sz val="14"/>
      <name val="Calibri"/>
      <family val="2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4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3" xfId="0" applyFont="1" applyBorder="1" applyAlignment="1" applyProtection="1">
      <alignment horizontal="center" vertical="top" readingOrder="1"/>
      <protection locked="0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5" fillId="0" borderId="3" xfId="5" applyFont="1" applyBorder="1" applyAlignment="1" applyProtection="1">
      <alignment horizontal="center" vertical="top" readingOrder="1"/>
      <protection locked="0"/>
    </xf>
    <xf numFmtId="0" fontId="5" fillId="0" borderId="3" xfId="5" applyFont="1" applyBorder="1" applyAlignment="1" applyProtection="1">
      <alignment vertical="top" wrapText="1" readingOrder="1"/>
      <protection locked="0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3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top"/>
    </xf>
    <xf numFmtId="2" fontId="15" fillId="0" borderId="4" xfId="0" applyNumberFormat="1" applyFont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20" fontId="0" fillId="0" borderId="0" xfId="2" applyNumberFormat="1" applyFont="1" applyAlignment="1">
      <alignment horizontal="left"/>
    </xf>
    <xf numFmtId="0" fontId="18" fillId="0" borderId="0" xfId="0" applyFont="1" applyFill="1"/>
    <xf numFmtId="44" fontId="19" fillId="0" borderId="0" xfId="6" applyFont="1"/>
    <xf numFmtId="0" fontId="20" fillId="0" borderId="0" xfId="2" applyFont="1" applyAlignment="1">
      <alignment horizontal="center"/>
    </xf>
    <xf numFmtId="0" fontId="18" fillId="0" borderId="0" xfId="0" applyFont="1"/>
    <xf numFmtId="2" fontId="21" fillId="0" borderId="0" xfId="2" applyNumberFormat="1" applyFont="1" applyAlignment="1">
      <alignment horizontal="left"/>
    </xf>
    <xf numFmtId="0" fontId="19" fillId="0" borderId="0" xfId="2" applyFont="1" applyBorder="1" applyAlignment="1">
      <alignment horizontal="left"/>
    </xf>
    <xf numFmtId="0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167" fontId="19" fillId="0" borderId="3" xfId="4" applyNumberFormat="1" applyFont="1" applyFill="1" applyBorder="1" applyAlignment="1"/>
    <xf numFmtId="0" fontId="23" fillId="0" borderId="3" xfId="0" applyFont="1" applyFill="1" applyBorder="1" applyAlignment="1">
      <alignment horizontal="left" vertical="top"/>
    </xf>
    <xf numFmtId="2" fontId="19" fillId="0" borderId="3" xfId="0" applyNumberFormat="1" applyFont="1" applyBorder="1" applyAlignment="1">
      <alignment horizontal="center"/>
    </xf>
    <xf numFmtId="0" fontId="23" fillId="0" borderId="3" xfId="0" applyFont="1" applyBorder="1" applyAlignment="1">
      <alignment horizontal="left" vertical="top"/>
    </xf>
    <xf numFmtId="44" fontId="17" fillId="0" borderId="3" xfId="6" applyFont="1" applyFill="1" applyBorder="1" applyAlignment="1"/>
    <xf numFmtId="9" fontId="17" fillId="0" borderId="3" xfId="2" applyNumberFormat="1" applyFont="1" applyBorder="1" applyAlignment="1">
      <alignment wrapText="1"/>
    </xf>
    <xf numFmtId="0" fontId="17" fillId="0" borderId="0" xfId="2" applyFont="1" applyBorder="1" applyAlignment="1">
      <alignment horizontal="center" wrapText="1"/>
    </xf>
    <xf numFmtId="44" fontId="18" fillId="0" borderId="0" xfId="6" applyFont="1" applyFill="1" applyBorder="1" applyAlignment="1"/>
    <xf numFmtId="0" fontId="17" fillId="0" borderId="3" xfId="0" applyNumberFormat="1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6" xfId="0" applyFont="1" applyBorder="1" applyAlignment="1"/>
    <xf numFmtId="167" fontId="18" fillId="0" borderId="3" xfId="0" applyNumberFormat="1" applyFont="1" applyBorder="1" applyAlignment="1"/>
    <xf numFmtId="0" fontId="0" fillId="0" borderId="0" xfId="0" applyAlignment="1"/>
    <xf numFmtId="44" fontId="0" fillId="0" borderId="0" xfId="6" applyFont="1" applyAlignment="1"/>
    <xf numFmtId="0" fontId="18" fillId="0" borderId="3" xfId="0" applyFont="1" applyBorder="1"/>
    <xf numFmtId="0" fontId="23" fillId="0" borderId="8" xfId="0" applyFont="1" applyFill="1" applyBorder="1" applyAlignment="1">
      <alignment horizontal="left" vertical="top"/>
    </xf>
    <xf numFmtId="2" fontId="24" fillId="0" borderId="0" xfId="0" applyNumberFormat="1" applyFont="1" applyBorder="1" applyAlignment="1">
      <alignment horizontal="right"/>
    </xf>
    <xf numFmtId="2" fontId="19" fillId="0" borderId="4" xfId="0" applyNumberFormat="1" applyFont="1" applyBorder="1" applyAlignment="1">
      <alignment horizontal="center"/>
    </xf>
    <xf numFmtId="0" fontId="23" fillId="0" borderId="6" xfId="0" applyFont="1" applyBorder="1" applyAlignment="1">
      <alignment horizontal="left" vertical="top"/>
    </xf>
    <xf numFmtId="0" fontId="18" fillId="0" borderId="0" xfId="0" applyFont="1" applyAlignment="1"/>
    <xf numFmtId="2" fontId="17" fillId="0" borderId="0" xfId="0" applyNumberFormat="1" applyFont="1" applyAlignment="1"/>
    <xf numFmtId="2" fontId="19" fillId="0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0" xfId="0" applyBorder="1"/>
    <xf numFmtId="3" fontId="0" fillId="0" borderId="3" xfId="0" applyNumberFormat="1" applyBorder="1" applyAlignment="1">
      <alignment horizontal="center"/>
    </xf>
    <xf numFmtId="0" fontId="8" fillId="0" borderId="3" xfId="0" applyFont="1" applyBorder="1" applyAlignment="1" applyProtection="1">
      <alignment horizontal="center" vertical="top" wrapText="1" readingOrder="1"/>
      <protection locked="0"/>
    </xf>
    <xf numFmtId="0" fontId="12" fillId="0" borderId="4" xfId="0" applyFont="1" applyBorder="1" applyAlignment="1">
      <alignment horizontal="center"/>
    </xf>
    <xf numFmtId="0" fontId="18" fillId="5" borderId="0" xfId="0" applyFont="1" applyFill="1"/>
    <xf numFmtId="0" fontId="25" fillId="0" borderId="0" xfId="0" applyFont="1" applyFill="1"/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2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horizontal="center"/>
    </xf>
    <xf numFmtId="0" fontId="27" fillId="0" borderId="0" xfId="2" applyFont="1" applyFill="1" applyAlignment="1">
      <alignment horizontal="center"/>
    </xf>
    <xf numFmtId="2" fontId="28" fillId="0" borderId="0" xfId="2" applyNumberFormat="1" applyFont="1" applyFill="1" applyAlignment="1">
      <alignment horizontal="center"/>
    </xf>
    <xf numFmtId="2" fontId="28" fillId="0" borderId="0" xfId="2" applyNumberFormat="1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26" fillId="0" borderId="3" xfId="0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7" fillId="0" borderId="0" xfId="0" applyFont="1" applyAlignment="1">
      <alignment horizontal="center"/>
    </xf>
    <xf numFmtId="0" fontId="17" fillId="0" borderId="4" xfId="2" applyFont="1" applyBorder="1" applyAlignment="1">
      <alignment wrapText="1"/>
    </xf>
    <xf numFmtId="0" fontId="17" fillId="0" borderId="5" xfId="2" applyFont="1" applyBorder="1" applyAlignment="1">
      <alignment wrapText="1"/>
    </xf>
    <xf numFmtId="0" fontId="17" fillId="0" borderId="6" xfId="2" applyFont="1" applyBorder="1" applyAlignment="1">
      <alignment wrapText="1"/>
    </xf>
    <xf numFmtId="0" fontId="17" fillId="0" borderId="4" xfId="2" applyFont="1" applyBorder="1" applyAlignment="1">
      <alignment horizontal="center" wrapText="1"/>
    </xf>
    <xf numFmtId="0" fontId="17" fillId="0" borderId="5" xfId="2" applyFont="1" applyBorder="1" applyAlignment="1">
      <alignment horizontal="center" wrapText="1"/>
    </xf>
    <xf numFmtId="0" fontId="17" fillId="0" borderId="6" xfId="2" applyFont="1" applyBorder="1" applyAlignment="1">
      <alignment horizontal="center" wrapText="1"/>
    </xf>
    <xf numFmtId="0" fontId="19" fillId="0" borderId="4" xfId="0" applyFont="1" applyFill="1" applyBorder="1" applyAlignment="1">
      <alignment horizontal="left"/>
    </xf>
    <xf numFmtId="0" fontId="19" fillId="0" borderId="6" xfId="0" applyFont="1" applyFill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6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0" xfId="2" applyFont="1" applyAlignment="1">
      <alignment horizontal="center" wrapText="1"/>
    </xf>
    <xf numFmtId="0" fontId="18" fillId="0" borderId="0" xfId="2" applyFont="1" applyAlignment="1">
      <alignment horizontal="center" wrapText="1"/>
    </xf>
    <xf numFmtId="0" fontId="20" fillId="0" borderId="0" xfId="2" applyFont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26" fillId="0" borderId="0" xfId="2" applyFont="1" applyFill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2" fontId="19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49" fontId="19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23" fillId="0" borderId="7" xfId="0" applyFont="1" applyBorder="1" applyAlignment="1">
      <alignment horizontal="left" vertical="top"/>
    </xf>
    <xf numFmtId="0" fontId="24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2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0" borderId="7" xfId="0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7" xfId="0" applyFont="1" applyBorder="1" applyAlignment="1" applyProtection="1">
      <alignment horizontal="center" vertical="top" wrapText="1" readingOrder="1"/>
      <protection locked="0"/>
    </xf>
    <xf numFmtId="0" fontId="18" fillId="0" borderId="7" xfId="0" applyFont="1" applyBorder="1" applyAlignment="1" applyProtection="1">
      <alignment vertical="top" wrapText="1" readingOrder="1"/>
      <protection locked="0"/>
    </xf>
    <xf numFmtId="0" fontId="18" fillId="0" borderId="3" xfId="0" applyFont="1" applyBorder="1" applyAlignment="1" applyProtection="1">
      <alignment horizontal="center" vertical="top" wrapText="1" readingOrder="1"/>
      <protection locked="0"/>
    </xf>
    <xf numFmtId="0" fontId="18" fillId="0" borderId="3" xfId="0" applyFont="1" applyBorder="1" applyAlignment="1" applyProtection="1">
      <alignment vertical="top" wrapText="1" readingOrder="1"/>
      <protection locked="0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3" xfId="2" applyFont="1" applyBorder="1" applyAlignment="1">
      <alignment horizontal="left"/>
    </xf>
    <xf numFmtId="0" fontId="24" fillId="0" borderId="3" xfId="2" applyFont="1" applyBorder="1" applyAlignment="1">
      <alignment horizontal="center" wrapText="1"/>
    </xf>
    <xf numFmtId="0" fontId="19" fillId="0" borderId="3" xfId="2" applyFont="1" applyBorder="1" applyAlignment="1">
      <alignment horizontal="center" vertical="center"/>
    </xf>
    <xf numFmtId="0" fontId="19" fillId="0" borderId="3" xfId="2" applyFont="1" applyBorder="1" applyAlignment="1">
      <alignment wrapText="1"/>
    </xf>
    <xf numFmtId="0" fontId="19" fillId="0" borderId="3" xfId="0" applyFont="1" applyBorder="1" applyAlignment="1">
      <alignment horizontal="center"/>
    </xf>
    <xf numFmtId="0" fontId="18" fillId="0" borderId="3" xfId="5" applyFont="1" applyBorder="1" applyAlignment="1" applyProtection="1">
      <alignment horizontal="left" vertical="center"/>
      <protection locked="0"/>
    </xf>
    <xf numFmtId="49" fontId="19" fillId="0" borderId="3" xfId="0" applyNumberFormat="1" applyFont="1" applyFill="1" applyBorder="1" applyAlignment="1">
      <alignment horizontal="center" vertical="center"/>
    </xf>
    <xf numFmtId="165" fontId="19" fillId="0" borderId="1" xfId="2" applyNumberFormat="1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2" xfId="2" applyFont="1" applyBorder="1" applyAlignment="1">
      <alignment horizontal="left"/>
    </xf>
    <xf numFmtId="0" fontId="18" fillId="0" borderId="2" xfId="2" applyFont="1" applyBorder="1" applyAlignment="1">
      <alignment horizontal="left"/>
    </xf>
    <xf numFmtId="20" fontId="18" fillId="0" borderId="0" xfId="2" applyNumberFormat="1" applyFont="1" applyAlignment="1">
      <alignment horizontal="left"/>
    </xf>
  </cellXfs>
  <cellStyles count="8">
    <cellStyle name="Moneda" xfId="1" builtinId="4"/>
    <cellStyle name="Moneda [0] 2" xfId="4" xr:uid="{00000000-0005-0000-0000-000001000000}"/>
    <cellStyle name="Moneda 2" xfId="6" xr:uid="{D7E1FDF1-CDD5-4187-AB1C-129F2B31EF54}"/>
    <cellStyle name="Moneda 3" xfId="7" xr:uid="{2C4CDD4F-5BC5-454A-B7EA-700D54E87ED4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4038170</xdr:colOff>
      <xdr:row>0</xdr:row>
      <xdr:rowOff>76200</xdr:rowOff>
    </xdr:from>
    <xdr:to>
      <xdr:col>4</xdr:col>
      <xdr:colOff>200025</xdr:colOff>
      <xdr:row>8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45" y="7620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3203574</xdr:colOff>
      <xdr:row>1</xdr:row>
      <xdr:rowOff>112713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C242372C-296B-4A86-A3D7-200F9FED99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6261099" y="360363"/>
          <a:ext cx="1719606" cy="8350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4038170</xdr:colOff>
      <xdr:row>0</xdr:row>
      <xdr:rowOff>76200</xdr:rowOff>
    </xdr:from>
    <xdr:to>
      <xdr:col>4</xdr:col>
      <xdr:colOff>200025</xdr:colOff>
      <xdr:row>8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D32332-054F-4B9E-A523-0A55D3B0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45" y="76200"/>
          <a:ext cx="1838755" cy="1495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3214420</xdr:colOff>
      <xdr:row>0</xdr:row>
      <xdr:rowOff>0</xdr:rowOff>
    </xdr:from>
    <xdr:to>
      <xdr:col>3</xdr:col>
      <xdr:colOff>476657</xdr:colOff>
      <xdr:row>6</xdr:row>
      <xdr:rowOff>240783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83BD4B-A6BE-4481-B363-C2F65A794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9495" y="0"/>
          <a:ext cx="2881987" cy="17266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05DA0-6AD2-451C-9A94-AC1D81A1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zoomScaleNormal="100" workbookViewId="0">
      <selection activeCell="A20" sqref="A20:C21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121" t="s">
        <v>0</v>
      </c>
      <c r="B3" s="121"/>
      <c r="C3" s="121"/>
      <c r="D3" s="1"/>
      <c r="E3" s="1"/>
    </row>
    <row r="4" spans="1:5" ht="15" x14ac:dyDescent="0.25">
      <c r="A4" s="122" t="s">
        <v>1</v>
      </c>
      <c r="B4" s="122"/>
      <c r="C4" s="122"/>
      <c r="D4" s="1"/>
      <c r="E4" s="1"/>
    </row>
    <row r="5" spans="1:5" ht="15" x14ac:dyDescent="0.25">
      <c r="A5" s="122" t="s">
        <v>2</v>
      </c>
      <c r="B5" s="122"/>
      <c r="C5" s="122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44425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188</v>
      </c>
      <c r="D13" s="1"/>
    </row>
    <row r="14" spans="1:5" ht="15.75" thickBot="1" x14ac:dyDescent="0.3">
      <c r="A14" s="6"/>
      <c r="B14" s="6" t="s">
        <v>21</v>
      </c>
      <c r="C14" s="63" t="s">
        <v>185</v>
      </c>
      <c r="D14" s="1"/>
    </row>
    <row r="15" spans="1:5" ht="15.75" thickBot="1" x14ac:dyDescent="0.3">
      <c r="A15" s="6"/>
      <c r="B15" s="6" t="s">
        <v>22</v>
      </c>
      <c r="C15" s="63" t="s">
        <v>187</v>
      </c>
      <c r="D15" s="1"/>
    </row>
    <row r="16" spans="1:5" ht="15.75" thickBot="1" x14ac:dyDescent="0.3">
      <c r="A16" s="6"/>
      <c r="B16" s="6" t="s">
        <v>23</v>
      </c>
      <c r="C16" s="8">
        <v>44426</v>
      </c>
      <c r="D16" s="1"/>
    </row>
    <row r="17" spans="1:5" ht="15" x14ac:dyDescent="0.25">
      <c r="A17" s="11"/>
      <c r="B17" s="6" t="s">
        <v>24</v>
      </c>
      <c r="C17" s="65" t="s">
        <v>186</v>
      </c>
    </row>
    <row r="18" spans="1:5" x14ac:dyDescent="0.2">
      <c r="A18" s="123" t="s">
        <v>10</v>
      </c>
      <c r="B18" s="123"/>
      <c r="C18" s="123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9" t="s">
        <v>33</v>
      </c>
      <c r="C20" s="50" t="s">
        <v>34</v>
      </c>
      <c r="D20" s="40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9" t="s">
        <v>35</v>
      </c>
      <c r="C21" s="50" t="s">
        <v>36</v>
      </c>
      <c r="D21" s="40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9" t="s">
        <v>37</v>
      </c>
      <c r="C22" s="50" t="s">
        <v>38</v>
      </c>
      <c r="D22" s="40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9" t="s">
        <v>39</v>
      </c>
      <c r="C23" s="50" t="s">
        <v>40</v>
      </c>
      <c r="D23" s="40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9" t="s">
        <v>41</v>
      </c>
      <c r="C24" s="50" t="s">
        <v>42</v>
      </c>
      <c r="D24" s="40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9" t="s">
        <v>43</v>
      </c>
      <c r="C25" s="50" t="s">
        <v>44</v>
      </c>
      <c r="D25" s="40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9" t="s">
        <v>45</v>
      </c>
      <c r="C26" s="50" t="s">
        <v>46</v>
      </c>
      <c r="D26" s="40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51" t="s">
        <v>47</v>
      </c>
      <c r="C27" s="50" t="s">
        <v>48</v>
      </c>
      <c r="D27" s="40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51" t="s">
        <v>49</v>
      </c>
      <c r="C28" s="50" t="s">
        <v>50</v>
      </c>
      <c r="D28" s="40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51" t="s">
        <v>51</v>
      </c>
      <c r="C29" s="50" t="s">
        <v>52</v>
      </c>
      <c r="D29" s="40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51" t="s">
        <v>53</v>
      </c>
      <c r="C30" s="50" t="s">
        <v>54</v>
      </c>
      <c r="D30" s="40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51" t="s">
        <v>55</v>
      </c>
      <c r="C31" s="50" t="s">
        <v>56</v>
      </c>
      <c r="D31" s="40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51" t="s">
        <v>57</v>
      </c>
      <c r="C32" s="50" t="s">
        <v>58</v>
      </c>
      <c r="D32" s="40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51" t="s">
        <v>59</v>
      </c>
      <c r="C33" s="50" t="s">
        <v>60</v>
      </c>
      <c r="D33" s="40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51" t="s">
        <v>61</v>
      </c>
      <c r="C34" s="50" t="s">
        <v>62</v>
      </c>
      <c r="D34" s="40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51">
        <v>60640110</v>
      </c>
      <c r="C35" s="50" t="s">
        <v>64</v>
      </c>
      <c r="D35" s="40">
        <v>264</v>
      </c>
      <c r="E35" s="18">
        <f t="shared" si="0"/>
        <v>528</v>
      </c>
    </row>
    <row r="36" spans="1:5" ht="15" x14ac:dyDescent="0.25">
      <c r="A36" s="127" t="s">
        <v>16</v>
      </c>
      <c r="B36" s="127"/>
      <c r="C36" s="127"/>
      <c r="D36" s="127"/>
      <c r="E36" s="30">
        <f>SUM(E20:E35)</f>
        <v>8448</v>
      </c>
    </row>
    <row r="37" spans="1:5" ht="15" x14ac:dyDescent="0.25">
      <c r="A37" s="128" t="s">
        <v>25</v>
      </c>
      <c r="B37" s="129"/>
      <c r="C37" s="130"/>
      <c r="D37" s="31">
        <v>0.12</v>
      </c>
      <c r="E37" s="30">
        <f>+E36*D37</f>
        <v>1013.76</v>
      </c>
    </row>
    <row r="38" spans="1:5" ht="15" x14ac:dyDescent="0.25">
      <c r="A38" s="124" t="s">
        <v>17</v>
      </c>
      <c r="B38" s="125"/>
      <c r="C38" s="125"/>
      <c r="D38" s="126"/>
      <c r="E38" s="30">
        <f>+E36+E37</f>
        <v>9461.76</v>
      </c>
    </row>
    <row r="39" spans="1:5" x14ac:dyDescent="0.2">
      <c r="A39" s="32"/>
      <c r="B39" s="33"/>
      <c r="C39" s="33"/>
      <c r="D39" s="34"/>
      <c r="E39" s="35"/>
    </row>
    <row r="40" spans="1:5" ht="15.75" x14ac:dyDescent="0.25">
      <c r="A40" s="120" t="s">
        <v>31</v>
      </c>
      <c r="B40" s="120"/>
      <c r="C40" s="120"/>
      <c r="D40" s="120"/>
      <c r="E40" s="35"/>
    </row>
    <row r="41" spans="1:5" ht="15.75" x14ac:dyDescent="0.25">
      <c r="A41" s="39"/>
      <c r="B41" s="53">
        <v>18</v>
      </c>
      <c r="C41" s="52" t="s">
        <v>182</v>
      </c>
      <c r="D41" s="43"/>
      <c r="E41" s="44"/>
    </row>
    <row r="42" spans="1:5" ht="15.75" x14ac:dyDescent="0.25">
      <c r="A42" s="39"/>
      <c r="B42" s="58">
        <v>1</v>
      </c>
      <c r="C42" s="55" t="s">
        <v>183</v>
      </c>
      <c r="D42" s="43"/>
      <c r="E42" s="44"/>
    </row>
    <row r="43" spans="1:5" ht="15.75" x14ac:dyDescent="0.25">
      <c r="A43" s="39"/>
      <c r="B43" s="58">
        <v>1</v>
      </c>
      <c r="C43" s="55" t="s">
        <v>166</v>
      </c>
      <c r="D43" s="43"/>
      <c r="E43" s="44"/>
    </row>
    <row r="44" spans="1:5" ht="15.75" x14ac:dyDescent="0.25">
      <c r="A44" s="39"/>
      <c r="B44" s="58">
        <v>1</v>
      </c>
      <c r="C44" s="55" t="s">
        <v>167</v>
      </c>
      <c r="D44" s="43"/>
      <c r="E44" s="44"/>
    </row>
    <row r="45" spans="1:5" ht="15.75" x14ac:dyDescent="0.25">
      <c r="A45" s="39"/>
      <c r="B45" s="58">
        <v>1</v>
      </c>
      <c r="C45" s="55" t="s">
        <v>168</v>
      </c>
      <c r="D45" s="43"/>
      <c r="E45" s="44"/>
    </row>
    <row r="46" spans="1:5" ht="15.75" x14ac:dyDescent="0.25">
      <c r="A46" s="39"/>
      <c r="B46" s="58">
        <v>1</v>
      </c>
      <c r="C46" s="56" t="s">
        <v>169</v>
      </c>
      <c r="D46" s="43"/>
      <c r="E46" s="44"/>
    </row>
    <row r="47" spans="1:5" ht="15.75" x14ac:dyDescent="0.25">
      <c r="A47" s="39"/>
      <c r="B47" s="58">
        <v>1</v>
      </c>
      <c r="C47" s="57" t="s">
        <v>170</v>
      </c>
      <c r="D47" s="43"/>
      <c r="E47" s="44"/>
    </row>
    <row r="48" spans="1:5" ht="15.75" x14ac:dyDescent="0.25">
      <c r="A48" s="39"/>
      <c r="B48" s="58">
        <v>1</v>
      </c>
      <c r="C48" s="57" t="s">
        <v>171</v>
      </c>
      <c r="D48" s="43"/>
      <c r="E48" s="44"/>
    </row>
    <row r="49" spans="1:5" ht="15.75" x14ac:dyDescent="0.25">
      <c r="A49" s="39"/>
      <c r="B49" s="58">
        <v>1</v>
      </c>
      <c r="C49" s="57" t="s">
        <v>172</v>
      </c>
      <c r="D49" s="43"/>
      <c r="E49" s="44"/>
    </row>
    <row r="50" spans="1:5" ht="15.75" x14ac:dyDescent="0.25">
      <c r="A50" s="39"/>
      <c r="B50" s="58">
        <v>1</v>
      </c>
      <c r="C50" s="57" t="s">
        <v>173</v>
      </c>
      <c r="D50" s="43"/>
      <c r="E50" s="44"/>
    </row>
    <row r="51" spans="1:5" ht="15.75" x14ac:dyDescent="0.25">
      <c r="A51" s="39"/>
      <c r="B51" s="58">
        <v>1</v>
      </c>
      <c r="C51" s="57" t="s">
        <v>174</v>
      </c>
      <c r="D51" s="43"/>
      <c r="E51" s="44"/>
    </row>
    <row r="52" spans="1:5" ht="15.75" x14ac:dyDescent="0.25">
      <c r="A52" s="39"/>
      <c r="B52" s="58">
        <v>1</v>
      </c>
      <c r="C52" s="57" t="s">
        <v>175</v>
      </c>
      <c r="D52" s="43"/>
      <c r="E52" s="44"/>
    </row>
    <row r="53" spans="1:5" ht="15.75" x14ac:dyDescent="0.25">
      <c r="A53" s="39"/>
      <c r="B53" s="58">
        <v>1</v>
      </c>
      <c r="C53" s="57" t="s">
        <v>176</v>
      </c>
      <c r="D53" s="43"/>
      <c r="E53" s="44"/>
    </row>
    <row r="54" spans="1:5" ht="15.75" x14ac:dyDescent="0.25">
      <c r="A54" s="39"/>
      <c r="B54" s="58">
        <v>1</v>
      </c>
      <c r="C54" s="55" t="s">
        <v>177</v>
      </c>
      <c r="D54" s="43"/>
      <c r="E54" s="44"/>
    </row>
    <row r="55" spans="1:5" x14ac:dyDescent="0.2">
      <c r="A55" s="64"/>
      <c r="B55" s="47">
        <v>1</v>
      </c>
      <c r="C55" s="20" t="s">
        <v>184</v>
      </c>
      <c r="D55" s="19"/>
    </row>
    <row r="56" spans="1:5" x14ac:dyDescent="0.2">
      <c r="A56" s="64"/>
      <c r="B56" s="48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0E54-C52F-48B9-869A-3099618F50C1}">
  <sheetPr>
    <pageSetUpPr fitToPage="1"/>
  </sheetPr>
  <dimension ref="A3:E175"/>
  <sheetViews>
    <sheetView workbookViewId="0">
      <selection activeCell="C21" sqref="C21"/>
    </sheetView>
  </sheetViews>
  <sheetFormatPr baseColWidth="10" defaultRowHeight="20.100000000000001" customHeight="1" x14ac:dyDescent="0.2"/>
  <cols>
    <col min="1" max="1" width="11.7109375" style="66" bestFit="1" customWidth="1"/>
    <col min="2" max="2" width="34.140625" style="66" customWidth="1"/>
    <col min="3" max="3" width="80.7109375" style="66" customWidth="1"/>
    <col min="4" max="4" width="15.42578125" style="66" bestFit="1" customWidth="1"/>
    <col min="5" max="5" width="15.140625" style="69" bestFit="1" customWidth="1"/>
    <col min="6" max="16384" width="11.42578125" style="66"/>
  </cols>
  <sheetData>
    <row r="3" spans="1:5" ht="20.100000000000001" customHeight="1" x14ac:dyDescent="0.25">
      <c r="A3" s="151" t="s">
        <v>0</v>
      </c>
      <c r="B3" s="151"/>
      <c r="C3" s="151"/>
      <c r="E3" s="67"/>
    </row>
    <row r="4" spans="1:5" ht="20.100000000000001" customHeight="1" x14ac:dyDescent="0.2">
      <c r="A4" s="152" t="s">
        <v>1</v>
      </c>
      <c r="B4" s="152"/>
      <c r="C4" s="152"/>
      <c r="E4" s="67"/>
    </row>
    <row r="5" spans="1:5" ht="20.100000000000001" customHeight="1" x14ac:dyDescent="0.25">
      <c r="A5" s="153" t="s">
        <v>2</v>
      </c>
      <c r="B5" s="153"/>
      <c r="C5" s="153"/>
      <c r="E5" s="67"/>
    </row>
    <row r="6" spans="1:5" ht="20.100000000000001" customHeight="1" x14ac:dyDescent="0.25">
      <c r="A6" s="68"/>
      <c r="B6" s="68"/>
      <c r="C6" s="68"/>
      <c r="E6" s="67"/>
    </row>
    <row r="7" spans="1:5" ht="20.100000000000001" customHeight="1" thickBot="1" x14ac:dyDescent="0.3">
      <c r="A7" s="68"/>
      <c r="B7" s="6" t="s">
        <v>3</v>
      </c>
      <c r="C7" s="8">
        <v>44425</v>
      </c>
      <c r="E7" s="67"/>
    </row>
    <row r="8" spans="1:5" ht="20.100000000000001" customHeight="1" thickBot="1" x14ac:dyDescent="0.3">
      <c r="A8" s="68"/>
      <c r="B8" s="6" t="s">
        <v>4</v>
      </c>
      <c r="C8" s="9" t="s">
        <v>160</v>
      </c>
      <c r="E8" s="67"/>
    </row>
    <row r="9" spans="1:5" ht="20.100000000000001" customHeight="1" thickBot="1" x14ac:dyDescent="0.3">
      <c r="A9" s="68"/>
      <c r="B9" s="6" t="s">
        <v>5</v>
      </c>
      <c r="C9" s="9" t="s">
        <v>161</v>
      </c>
      <c r="E9" s="67"/>
    </row>
    <row r="10" spans="1:5" ht="20.100000000000001" customHeight="1" thickBot="1" x14ac:dyDescent="0.3">
      <c r="A10" s="68"/>
      <c r="B10" s="6" t="s">
        <v>6</v>
      </c>
      <c r="C10" s="9" t="s">
        <v>162</v>
      </c>
      <c r="E10" s="67"/>
    </row>
    <row r="11" spans="1:5" ht="20.100000000000001" customHeight="1" thickBot="1" x14ac:dyDescent="0.3">
      <c r="A11" s="68"/>
      <c r="B11" s="6" t="s">
        <v>7</v>
      </c>
      <c r="C11" s="9" t="s">
        <v>163</v>
      </c>
      <c r="E11" s="67"/>
    </row>
    <row r="12" spans="1:5" ht="20.100000000000001" customHeight="1" thickBot="1" x14ac:dyDescent="0.3">
      <c r="A12" s="68"/>
      <c r="B12" s="6" t="s">
        <v>8</v>
      </c>
      <c r="C12" s="9" t="s">
        <v>164</v>
      </c>
      <c r="E12" s="67"/>
    </row>
    <row r="13" spans="1:5" ht="20.100000000000001" customHeight="1" thickBot="1" x14ac:dyDescent="0.3">
      <c r="A13" s="68"/>
      <c r="B13" s="6" t="s">
        <v>9</v>
      </c>
      <c r="C13" s="10" t="s">
        <v>188</v>
      </c>
      <c r="E13" s="67"/>
    </row>
    <row r="14" spans="1:5" ht="20.100000000000001" customHeight="1" thickBot="1" x14ac:dyDescent="0.3">
      <c r="B14" s="6" t="s">
        <v>21</v>
      </c>
      <c r="C14" s="63" t="s">
        <v>185</v>
      </c>
    </row>
    <row r="15" spans="1:5" ht="20.100000000000001" customHeight="1" thickBot="1" x14ac:dyDescent="0.3">
      <c r="B15" s="6" t="s">
        <v>22</v>
      </c>
      <c r="C15" s="63" t="s">
        <v>187</v>
      </c>
    </row>
    <row r="16" spans="1:5" ht="20.100000000000001" customHeight="1" thickBot="1" x14ac:dyDescent="0.25">
      <c r="B16" s="6" t="s">
        <v>23</v>
      </c>
      <c r="C16" s="8">
        <v>44426</v>
      </c>
    </row>
    <row r="17" spans="1:5" ht="20.100000000000001" customHeight="1" x14ac:dyDescent="0.25">
      <c r="B17" s="6" t="s">
        <v>24</v>
      </c>
      <c r="C17" s="65" t="s">
        <v>186</v>
      </c>
      <c r="E17" s="67"/>
    </row>
    <row r="18" spans="1:5" ht="20.100000000000001" customHeight="1" x14ac:dyDescent="0.2">
      <c r="A18" s="70"/>
      <c r="B18" s="70"/>
      <c r="D18" s="71"/>
      <c r="E18" s="67"/>
    </row>
    <row r="19" spans="1:5" ht="20.100000000000001" customHeight="1" x14ac:dyDescent="0.25">
      <c r="A19" s="154" t="s">
        <v>189</v>
      </c>
      <c r="B19" s="154"/>
      <c r="C19" s="154"/>
      <c r="D19" s="154"/>
      <c r="E19" s="154"/>
    </row>
    <row r="20" spans="1:5" ht="41.25" customHeight="1" x14ac:dyDescent="0.2">
      <c r="A20" s="72" t="s">
        <v>190</v>
      </c>
      <c r="B20" s="73" t="s">
        <v>191</v>
      </c>
      <c r="C20" s="73" t="s">
        <v>192</v>
      </c>
      <c r="D20" s="74" t="s">
        <v>14</v>
      </c>
      <c r="E20" s="74" t="s">
        <v>15</v>
      </c>
    </row>
    <row r="21" spans="1:5" ht="20.100000000000001" customHeight="1" x14ac:dyDescent="0.2">
      <c r="A21" s="75">
        <v>1</v>
      </c>
      <c r="B21" s="76" t="s">
        <v>193</v>
      </c>
      <c r="C21" s="77" t="s">
        <v>194</v>
      </c>
      <c r="D21" s="78">
        <v>900</v>
      </c>
      <c r="E21" s="78">
        <f>A21*D21</f>
        <v>900</v>
      </c>
    </row>
    <row r="22" spans="1:5" ht="20.100000000000001" customHeight="1" x14ac:dyDescent="0.2">
      <c r="A22" s="75">
        <v>1</v>
      </c>
      <c r="B22" s="76" t="s">
        <v>195</v>
      </c>
      <c r="C22" s="77" t="s">
        <v>196</v>
      </c>
      <c r="D22" s="78">
        <v>900</v>
      </c>
      <c r="E22" s="78">
        <f t="shared" ref="E22:E85" si="0">A22*D22</f>
        <v>900</v>
      </c>
    </row>
    <row r="23" spans="1:5" ht="20.100000000000001" customHeight="1" x14ac:dyDescent="0.2">
      <c r="A23" s="75">
        <v>1</v>
      </c>
      <c r="B23" s="76" t="s">
        <v>197</v>
      </c>
      <c r="C23" s="77" t="s">
        <v>198</v>
      </c>
      <c r="D23" s="78">
        <v>900</v>
      </c>
      <c r="E23" s="78">
        <f t="shared" si="0"/>
        <v>900</v>
      </c>
    </row>
    <row r="24" spans="1:5" ht="20.100000000000001" customHeight="1" x14ac:dyDescent="0.2">
      <c r="A24" s="75">
        <v>1</v>
      </c>
      <c r="B24" s="76" t="s">
        <v>199</v>
      </c>
      <c r="C24" s="77" t="s">
        <v>200</v>
      </c>
      <c r="D24" s="78">
        <v>900</v>
      </c>
      <c r="E24" s="78">
        <f t="shared" si="0"/>
        <v>900</v>
      </c>
    </row>
    <row r="25" spans="1:5" ht="20.100000000000001" customHeight="1" x14ac:dyDescent="0.2">
      <c r="A25" s="75">
        <v>1</v>
      </c>
      <c r="B25" s="76" t="s">
        <v>201</v>
      </c>
      <c r="C25" s="77" t="s">
        <v>202</v>
      </c>
      <c r="D25" s="78">
        <v>900</v>
      </c>
      <c r="E25" s="78">
        <f t="shared" si="0"/>
        <v>900</v>
      </c>
    </row>
    <row r="26" spans="1:5" ht="20.100000000000001" customHeight="1" x14ac:dyDescent="0.2">
      <c r="A26" s="75">
        <v>1</v>
      </c>
      <c r="B26" s="76" t="s">
        <v>203</v>
      </c>
      <c r="C26" s="77" t="s">
        <v>204</v>
      </c>
      <c r="D26" s="78">
        <v>900</v>
      </c>
      <c r="E26" s="78">
        <f t="shared" si="0"/>
        <v>900</v>
      </c>
    </row>
    <row r="27" spans="1:5" ht="20.100000000000001" customHeight="1" x14ac:dyDescent="0.2">
      <c r="A27" s="75">
        <v>1</v>
      </c>
      <c r="B27" s="76" t="s">
        <v>205</v>
      </c>
      <c r="C27" s="77" t="s">
        <v>206</v>
      </c>
      <c r="D27" s="78">
        <v>900</v>
      </c>
      <c r="E27" s="78">
        <f t="shared" si="0"/>
        <v>900</v>
      </c>
    </row>
    <row r="28" spans="1:5" ht="20.100000000000001" customHeight="1" x14ac:dyDescent="0.2">
      <c r="A28" s="75">
        <v>1</v>
      </c>
      <c r="B28" s="76" t="s">
        <v>207</v>
      </c>
      <c r="C28" s="77" t="s">
        <v>208</v>
      </c>
      <c r="D28" s="78">
        <v>900</v>
      </c>
      <c r="E28" s="78">
        <f t="shared" si="0"/>
        <v>900</v>
      </c>
    </row>
    <row r="29" spans="1:5" ht="20.100000000000001" customHeight="1" x14ac:dyDescent="0.2">
      <c r="A29" s="75">
        <v>1</v>
      </c>
      <c r="B29" s="76" t="s">
        <v>209</v>
      </c>
      <c r="C29" s="77" t="s">
        <v>210</v>
      </c>
      <c r="D29" s="78">
        <v>900</v>
      </c>
      <c r="E29" s="78">
        <f t="shared" si="0"/>
        <v>900</v>
      </c>
    </row>
    <row r="30" spans="1:5" ht="20.100000000000001" customHeight="1" x14ac:dyDescent="0.2">
      <c r="A30" s="75">
        <v>1</v>
      </c>
      <c r="B30" s="76" t="s">
        <v>211</v>
      </c>
      <c r="C30" s="77" t="s">
        <v>212</v>
      </c>
      <c r="D30" s="78">
        <v>900</v>
      </c>
      <c r="E30" s="78">
        <f t="shared" si="0"/>
        <v>900</v>
      </c>
    </row>
    <row r="31" spans="1:5" ht="20.100000000000001" customHeight="1" x14ac:dyDescent="0.2">
      <c r="A31" s="75">
        <v>1</v>
      </c>
      <c r="B31" s="76" t="s">
        <v>213</v>
      </c>
      <c r="C31" s="77" t="s">
        <v>214</v>
      </c>
      <c r="D31" s="78">
        <v>900</v>
      </c>
      <c r="E31" s="78">
        <f t="shared" si="0"/>
        <v>900</v>
      </c>
    </row>
    <row r="32" spans="1:5" ht="20.100000000000001" customHeight="1" x14ac:dyDescent="0.2">
      <c r="A32" s="75">
        <v>1</v>
      </c>
      <c r="B32" s="76" t="s">
        <v>215</v>
      </c>
      <c r="C32" s="77" t="s">
        <v>216</v>
      </c>
      <c r="D32" s="78">
        <v>900</v>
      </c>
      <c r="E32" s="78">
        <f t="shared" si="0"/>
        <v>900</v>
      </c>
    </row>
    <row r="33" spans="1:5" ht="20.100000000000001" customHeight="1" x14ac:dyDescent="0.2">
      <c r="A33" s="75">
        <v>1</v>
      </c>
      <c r="B33" s="76" t="s">
        <v>217</v>
      </c>
      <c r="C33" s="77" t="s">
        <v>218</v>
      </c>
      <c r="D33" s="78">
        <v>900</v>
      </c>
      <c r="E33" s="78">
        <f t="shared" si="0"/>
        <v>900</v>
      </c>
    </row>
    <row r="34" spans="1:5" ht="20.100000000000001" customHeight="1" x14ac:dyDescent="0.2">
      <c r="A34" s="75">
        <v>1</v>
      </c>
      <c r="B34" s="76" t="s">
        <v>219</v>
      </c>
      <c r="C34" s="77" t="s">
        <v>220</v>
      </c>
      <c r="D34" s="78">
        <v>900</v>
      </c>
      <c r="E34" s="78">
        <f t="shared" si="0"/>
        <v>900</v>
      </c>
    </row>
    <row r="35" spans="1:5" ht="20.100000000000001" customHeight="1" x14ac:dyDescent="0.2">
      <c r="A35" s="75">
        <v>1</v>
      </c>
      <c r="B35" s="76" t="s">
        <v>221</v>
      </c>
      <c r="C35" s="77" t="s">
        <v>222</v>
      </c>
      <c r="D35" s="78">
        <v>900</v>
      </c>
      <c r="E35" s="78">
        <f t="shared" si="0"/>
        <v>900</v>
      </c>
    </row>
    <row r="36" spans="1:5" ht="20.100000000000001" customHeight="1" x14ac:dyDescent="0.2">
      <c r="A36" s="75">
        <v>1</v>
      </c>
      <c r="B36" s="76" t="s">
        <v>223</v>
      </c>
      <c r="C36" s="77" t="s">
        <v>224</v>
      </c>
      <c r="D36" s="78">
        <v>900</v>
      </c>
      <c r="E36" s="78">
        <f t="shared" si="0"/>
        <v>900</v>
      </c>
    </row>
    <row r="37" spans="1:5" ht="20.100000000000001" customHeight="1" x14ac:dyDescent="0.2">
      <c r="A37" s="75">
        <v>1</v>
      </c>
      <c r="B37" s="76" t="s">
        <v>225</v>
      </c>
      <c r="C37" s="77" t="s">
        <v>226</v>
      </c>
      <c r="D37" s="78">
        <v>900</v>
      </c>
      <c r="E37" s="78">
        <f t="shared" si="0"/>
        <v>900</v>
      </c>
    </row>
    <row r="38" spans="1:5" ht="20.100000000000001" customHeight="1" x14ac:dyDescent="0.2">
      <c r="A38" s="75">
        <v>1</v>
      </c>
      <c r="B38" s="76" t="s">
        <v>227</v>
      </c>
      <c r="C38" s="77" t="s">
        <v>228</v>
      </c>
      <c r="D38" s="78">
        <v>900</v>
      </c>
      <c r="E38" s="78">
        <f t="shared" si="0"/>
        <v>900</v>
      </c>
    </row>
    <row r="39" spans="1:5" ht="20.100000000000001" customHeight="1" x14ac:dyDescent="0.2">
      <c r="A39" s="75">
        <v>1</v>
      </c>
      <c r="B39" s="76" t="s">
        <v>229</v>
      </c>
      <c r="C39" s="77" t="s">
        <v>230</v>
      </c>
      <c r="D39" s="78">
        <v>900</v>
      </c>
      <c r="E39" s="78">
        <f t="shared" si="0"/>
        <v>900</v>
      </c>
    </row>
    <row r="40" spans="1:5" ht="20.100000000000001" customHeight="1" x14ac:dyDescent="0.2">
      <c r="A40" s="75">
        <v>1</v>
      </c>
      <c r="B40" s="76" t="s">
        <v>231</v>
      </c>
      <c r="C40" s="77" t="s">
        <v>232</v>
      </c>
      <c r="D40" s="78">
        <v>900</v>
      </c>
      <c r="E40" s="78">
        <f t="shared" si="0"/>
        <v>900</v>
      </c>
    </row>
    <row r="41" spans="1:5" ht="20.100000000000001" customHeight="1" x14ac:dyDescent="0.2">
      <c r="A41" s="75">
        <v>1</v>
      </c>
      <c r="B41" s="76" t="s">
        <v>233</v>
      </c>
      <c r="C41" s="77" t="s">
        <v>234</v>
      </c>
      <c r="D41" s="78">
        <v>900</v>
      </c>
      <c r="E41" s="78">
        <f t="shared" si="0"/>
        <v>900</v>
      </c>
    </row>
    <row r="42" spans="1:5" ht="20.100000000000001" customHeight="1" x14ac:dyDescent="0.2">
      <c r="A42" s="75">
        <v>1</v>
      </c>
      <c r="B42" s="76" t="s">
        <v>235</v>
      </c>
      <c r="C42" s="77" t="s">
        <v>236</v>
      </c>
      <c r="D42" s="78">
        <v>900</v>
      </c>
      <c r="E42" s="78">
        <f t="shared" si="0"/>
        <v>900</v>
      </c>
    </row>
    <row r="43" spans="1:5" ht="20.100000000000001" customHeight="1" x14ac:dyDescent="0.2">
      <c r="A43" s="75">
        <v>1</v>
      </c>
      <c r="B43" s="76" t="s">
        <v>237</v>
      </c>
      <c r="C43" s="77" t="s">
        <v>238</v>
      </c>
      <c r="D43" s="78">
        <v>900</v>
      </c>
      <c r="E43" s="78">
        <f t="shared" si="0"/>
        <v>900</v>
      </c>
    </row>
    <row r="44" spans="1:5" ht="20.100000000000001" customHeight="1" x14ac:dyDescent="0.2">
      <c r="A44" s="75">
        <v>1</v>
      </c>
      <c r="B44" s="76" t="s">
        <v>239</v>
      </c>
      <c r="C44" s="77" t="s">
        <v>240</v>
      </c>
      <c r="D44" s="78">
        <v>900</v>
      </c>
      <c r="E44" s="78">
        <f t="shared" si="0"/>
        <v>900</v>
      </c>
    </row>
    <row r="45" spans="1:5" ht="20.100000000000001" customHeight="1" x14ac:dyDescent="0.2">
      <c r="A45" s="75">
        <v>1</v>
      </c>
      <c r="B45" s="76" t="s">
        <v>241</v>
      </c>
      <c r="C45" s="77" t="s">
        <v>242</v>
      </c>
      <c r="D45" s="78">
        <v>900</v>
      </c>
      <c r="E45" s="78">
        <f t="shared" si="0"/>
        <v>900</v>
      </c>
    </row>
    <row r="46" spans="1:5" ht="20.100000000000001" customHeight="1" x14ac:dyDescent="0.2">
      <c r="A46" s="75">
        <v>1</v>
      </c>
      <c r="B46" s="76" t="s">
        <v>243</v>
      </c>
      <c r="C46" s="77" t="s">
        <v>244</v>
      </c>
      <c r="D46" s="78">
        <v>900</v>
      </c>
      <c r="E46" s="78">
        <f t="shared" si="0"/>
        <v>900</v>
      </c>
    </row>
    <row r="47" spans="1:5" ht="20.100000000000001" customHeight="1" x14ac:dyDescent="0.2">
      <c r="A47" s="75">
        <v>1</v>
      </c>
      <c r="B47" s="76" t="s">
        <v>245</v>
      </c>
      <c r="C47" s="77" t="s">
        <v>246</v>
      </c>
      <c r="D47" s="78">
        <v>900</v>
      </c>
      <c r="E47" s="78">
        <f t="shared" si="0"/>
        <v>900</v>
      </c>
    </row>
    <row r="48" spans="1:5" ht="20.100000000000001" customHeight="1" x14ac:dyDescent="0.2">
      <c r="A48" s="75">
        <v>1</v>
      </c>
      <c r="B48" s="76" t="s">
        <v>247</v>
      </c>
      <c r="C48" s="77" t="s">
        <v>248</v>
      </c>
      <c r="D48" s="78">
        <v>900</v>
      </c>
      <c r="E48" s="78">
        <f t="shared" si="0"/>
        <v>900</v>
      </c>
    </row>
    <row r="49" spans="1:5" ht="20.100000000000001" customHeight="1" x14ac:dyDescent="0.2">
      <c r="A49" s="75">
        <v>1</v>
      </c>
      <c r="B49" s="76" t="s">
        <v>249</v>
      </c>
      <c r="C49" s="77" t="s">
        <v>250</v>
      </c>
      <c r="D49" s="78">
        <v>900</v>
      </c>
      <c r="E49" s="78">
        <f t="shared" si="0"/>
        <v>900</v>
      </c>
    </row>
    <row r="50" spans="1:5" ht="20.100000000000001" customHeight="1" x14ac:dyDescent="0.2">
      <c r="A50" s="75">
        <v>1</v>
      </c>
      <c r="B50" s="76" t="s">
        <v>251</v>
      </c>
      <c r="C50" s="77" t="s">
        <v>252</v>
      </c>
      <c r="D50" s="78">
        <v>900</v>
      </c>
      <c r="E50" s="78">
        <f t="shared" si="0"/>
        <v>900</v>
      </c>
    </row>
    <row r="51" spans="1:5" ht="20.100000000000001" customHeight="1" x14ac:dyDescent="0.2">
      <c r="A51" s="75">
        <v>1</v>
      </c>
      <c r="B51" s="76" t="s">
        <v>253</v>
      </c>
      <c r="C51" s="77" t="s">
        <v>254</v>
      </c>
      <c r="D51" s="78">
        <v>900</v>
      </c>
      <c r="E51" s="78">
        <f t="shared" si="0"/>
        <v>900</v>
      </c>
    </row>
    <row r="52" spans="1:5" ht="20.100000000000001" customHeight="1" x14ac:dyDescent="0.2">
      <c r="A52" s="75">
        <v>1</v>
      </c>
      <c r="B52" s="76" t="s">
        <v>255</v>
      </c>
      <c r="C52" s="77" t="s">
        <v>256</v>
      </c>
      <c r="D52" s="78">
        <v>900</v>
      </c>
      <c r="E52" s="78">
        <f t="shared" si="0"/>
        <v>900</v>
      </c>
    </row>
    <row r="53" spans="1:5" ht="20.100000000000001" customHeight="1" x14ac:dyDescent="0.2">
      <c r="A53" s="75">
        <v>1</v>
      </c>
      <c r="B53" s="76" t="s">
        <v>257</v>
      </c>
      <c r="C53" s="77" t="s">
        <v>258</v>
      </c>
      <c r="D53" s="78">
        <v>900</v>
      </c>
      <c r="E53" s="78">
        <f t="shared" si="0"/>
        <v>900</v>
      </c>
    </row>
    <row r="54" spans="1:5" ht="20.100000000000001" customHeight="1" x14ac:dyDescent="0.2">
      <c r="A54" s="75">
        <v>1</v>
      </c>
      <c r="B54" s="76" t="s">
        <v>259</v>
      </c>
      <c r="C54" s="77" t="s">
        <v>260</v>
      </c>
      <c r="D54" s="78">
        <v>900</v>
      </c>
      <c r="E54" s="78">
        <f t="shared" si="0"/>
        <v>900</v>
      </c>
    </row>
    <row r="55" spans="1:5" ht="20.100000000000001" customHeight="1" x14ac:dyDescent="0.2">
      <c r="A55" s="75">
        <v>1</v>
      </c>
      <c r="B55" s="76" t="s">
        <v>261</v>
      </c>
      <c r="C55" s="77" t="s">
        <v>262</v>
      </c>
      <c r="D55" s="78">
        <v>900</v>
      </c>
      <c r="E55" s="78">
        <f t="shared" si="0"/>
        <v>900</v>
      </c>
    </row>
    <row r="56" spans="1:5" ht="20.100000000000001" customHeight="1" x14ac:dyDescent="0.2">
      <c r="A56" s="75">
        <v>1</v>
      </c>
      <c r="B56" s="76" t="s">
        <v>263</v>
      </c>
      <c r="C56" s="77" t="s">
        <v>264</v>
      </c>
      <c r="D56" s="78">
        <v>900</v>
      </c>
      <c r="E56" s="78">
        <f t="shared" si="0"/>
        <v>900</v>
      </c>
    </row>
    <row r="57" spans="1:5" ht="20.100000000000001" customHeight="1" x14ac:dyDescent="0.2">
      <c r="A57" s="75">
        <v>1</v>
      </c>
      <c r="B57" s="76" t="s">
        <v>265</v>
      </c>
      <c r="C57" s="77" t="s">
        <v>266</v>
      </c>
      <c r="D57" s="78">
        <v>900</v>
      </c>
      <c r="E57" s="78">
        <f t="shared" si="0"/>
        <v>900</v>
      </c>
    </row>
    <row r="58" spans="1:5" ht="20.100000000000001" customHeight="1" x14ac:dyDescent="0.2">
      <c r="A58" s="75">
        <v>1</v>
      </c>
      <c r="B58" s="76" t="s">
        <v>267</v>
      </c>
      <c r="C58" s="77" t="s">
        <v>268</v>
      </c>
      <c r="D58" s="78">
        <v>900</v>
      </c>
      <c r="E58" s="78">
        <f t="shared" si="0"/>
        <v>900</v>
      </c>
    </row>
    <row r="59" spans="1:5" ht="20.100000000000001" customHeight="1" x14ac:dyDescent="0.2">
      <c r="A59" s="75">
        <v>1</v>
      </c>
      <c r="B59" s="76" t="s">
        <v>269</v>
      </c>
      <c r="C59" s="77" t="s">
        <v>270</v>
      </c>
      <c r="D59" s="78">
        <v>900</v>
      </c>
      <c r="E59" s="78">
        <f t="shared" si="0"/>
        <v>900</v>
      </c>
    </row>
    <row r="60" spans="1:5" ht="20.100000000000001" customHeight="1" x14ac:dyDescent="0.2">
      <c r="A60" s="75">
        <v>1</v>
      </c>
      <c r="B60" s="76" t="s">
        <v>271</v>
      </c>
      <c r="C60" s="77" t="s">
        <v>272</v>
      </c>
      <c r="D60" s="78">
        <v>900</v>
      </c>
      <c r="E60" s="78">
        <f t="shared" si="0"/>
        <v>900</v>
      </c>
    </row>
    <row r="61" spans="1:5" ht="20.100000000000001" customHeight="1" x14ac:dyDescent="0.2">
      <c r="A61" s="75">
        <v>1</v>
      </c>
      <c r="B61" s="76" t="s">
        <v>273</v>
      </c>
      <c r="C61" s="77" t="s">
        <v>274</v>
      </c>
      <c r="D61" s="78">
        <v>900</v>
      </c>
      <c r="E61" s="78">
        <f t="shared" si="0"/>
        <v>900</v>
      </c>
    </row>
    <row r="62" spans="1:5" ht="20.100000000000001" customHeight="1" x14ac:dyDescent="0.2">
      <c r="A62" s="75">
        <v>1</v>
      </c>
      <c r="B62" s="76" t="s">
        <v>275</v>
      </c>
      <c r="C62" s="77" t="s">
        <v>276</v>
      </c>
      <c r="D62" s="78">
        <v>900</v>
      </c>
      <c r="E62" s="78">
        <f t="shared" si="0"/>
        <v>900</v>
      </c>
    </row>
    <row r="63" spans="1:5" ht="20.100000000000001" customHeight="1" x14ac:dyDescent="0.2">
      <c r="A63" s="75">
        <v>1</v>
      </c>
      <c r="B63" s="76" t="s">
        <v>277</v>
      </c>
      <c r="C63" s="77" t="s">
        <v>278</v>
      </c>
      <c r="D63" s="78">
        <v>900</v>
      </c>
      <c r="E63" s="78">
        <f t="shared" si="0"/>
        <v>900</v>
      </c>
    </row>
    <row r="64" spans="1:5" ht="20.100000000000001" customHeight="1" x14ac:dyDescent="0.2">
      <c r="A64" s="75">
        <v>1</v>
      </c>
      <c r="B64" s="76" t="s">
        <v>279</v>
      </c>
      <c r="C64" s="77" t="s">
        <v>280</v>
      </c>
      <c r="D64" s="78">
        <v>900</v>
      </c>
      <c r="E64" s="78">
        <f t="shared" si="0"/>
        <v>900</v>
      </c>
    </row>
    <row r="65" spans="1:5" ht="20.100000000000001" customHeight="1" x14ac:dyDescent="0.2">
      <c r="A65" s="75">
        <v>1</v>
      </c>
      <c r="B65" s="76" t="s">
        <v>281</v>
      </c>
      <c r="C65" s="77" t="s">
        <v>282</v>
      </c>
      <c r="D65" s="78">
        <v>900</v>
      </c>
      <c r="E65" s="78">
        <f t="shared" si="0"/>
        <v>900</v>
      </c>
    </row>
    <row r="66" spans="1:5" ht="20.100000000000001" customHeight="1" x14ac:dyDescent="0.2">
      <c r="A66" s="75">
        <v>1</v>
      </c>
      <c r="B66" s="76" t="s">
        <v>283</v>
      </c>
      <c r="C66" s="77" t="s">
        <v>284</v>
      </c>
      <c r="D66" s="78">
        <v>900</v>
      </c>
      <c r="E66" s="78">
        <f t="shared" si="0"/>
        <v>900</v>
      </c>
    </row>
    <row r="67" spans="1:5" ht="20.100000000000001" customHeight="1" x14ac:dyDescent="0.2">
      <c r="A67" s="75">
        <v>1</v>
      </c>
      <c r="B67" s="76" t="s">
        <v>285</v>
      </c>
      <c r="C67" s="77" t="s">
        <v>286</v>
      </c>
      <c r="D67" s="78">
        <v>900</v>
      </c>
      <c r="E67" s="78">
        <f t="shared" si="0"/>
        <v>900</v>
      </c>
    </row>
    <row r="68" spans="1:5" ht="20.100000000000001" customHeight="1" x14ac:dyDescent="0.2">
      <c r="A68" s="75">
        <v>1</v>
      </c>
      <c r="B68" s="76" t="s">
        <v>287</v>
      </c>
      <c r="C68" s="77" t="s">
        <v>288</v>
      </c>
      <c r="D68" s="78">
        <v>900</v>
      </c>
      <c r="E68" s="78">
        <f t="shared" si="0"/>
        <v>900</v>
      </c>
    </row>
    <row r="69" spans="1:5" ht="20.100000000000001" customHeight="1" x14ac:dyDescent="0.2">
      <c r="A69" s="75">
        <v>1</v>
      </c>
      <c r="B69" s="76" t="s">
        <v>289</v>
      </c>
      <c r="C69" s="77" t="s">
        <v>290</v>
      </c>
      <c r="D69" s="78">
        <v>900</v>
      </c>
      <c r="E69" s="78">
        <f t="shared" si="0"/>
        <v>900</v>
      </c>
    </row>
    <row r="70" spans="1:5" ht="20.100000000000001" customHeight="1" x14ac:dyDescent="0.2">
      <c r="A70" s="75">
        <v>10</v>
      </c>
      <c r="B70" s="76" t="s">
        <v>291</v>
      </c>
      <c r="C70" s="77" t="s">
        <v>292</v>
      </c>
      <c r="D70" s="78">
        <v>70</v>
      </c>
      <c r="E70" s="78">
        <f t="shared" si="0"/>
        <v>700</v>
      </c>
    </row>
    <row r="71" spans="1:5" ht="20.100000000000001" customHeight="1" x14ac:dyDescent="0.2">
      <c r="A71" s="75">
        <v>10</v>
      </c>
      <c r="B71" s="76" t="s">
        <v>293</v>
      </c>
      <c r="C71" s="77" t="s">
        <v>294</v>
      </c>
      <c r="D71" s="78">
        <v>70</v>
      </c>
      <c r="E71" s="78">
        <f t="shared" si="0"/>
        <v>700</v>
      </c>
    </row>
    <row r="72" spans="1:5" ht="20.100000000000001" customHeight="1" x14ac:dyDescent="0.2">
      <c r="A72" s="75">
        <v>10</v>
      </c>
      <c r="B72" s="76" t="s">
        <v>295</v>
      </c>
      <c r="C72" s="77" t="s">
        <v>296</v>
      </c>
      <c r="D72" s="78">
        <v>70</v>
      </c>
      <c r="E72" s="78">
        <f t="shared" si="0"/>
        <v>700</v>
      </c>
    </row>
    <row r="73" spans="1:5" ht="20.100000000000001" customHeight="1" x14ac:dyDescent="0.2">
      <c r="A73" s="75">
        <v>10</v>
      </c>
      <c r="B73" s="76" t="s">
        <v>297</v>
      </c>
      <c r="C73" s="77" t="s">
        <v>298</v>
      </c>
      <c r="D73" s="78">
        <v>70</v>
      </c>
      <c r="E73" s="78">
        <f t="shared" si="0"/>
        <v>700</v>
      </c>
    </row>
    <row r="74" spans="1:5" ht="20.100000000000001" customHeight="1" x14ac:dyDescent="0.2">
      <c r="A74" s="75">
        <v>10</v>
      </c>
      <c r="B74" s="76" t="s">
        <v>299</v>
      </c>
      <c r="C74" s="77" t="s">
        <v>300</v>
      </c>
      <c r="D74" s="78">
        <v>70</v>
      </c>
      <c r="E74" s="78">
        <f t="shared" si="0"/>
        <v>700</v>
      </c>
    </row>
    <row r="75" spans="1:5" ht="20.100000000000001" customHeight="1" x14ac:dyDescent="0.2">
      <c r="A75" s="75">
        <v>10</v>
      </c>
      <c r="B75" s="76" t="s">
        <v>301</v>
      </c>
      <c r="C75" s="77" t="s">
        <v>302</v>
      </c>
      <c r="D75" s="78">
        <v>70</v>
      </c>
      <c r="E75" s="78">
        <f t="shared" si="0"/>
        <v>700</v>
      </c>
    </row>
    <row r="76" spans="1:5" ht="20.100000000000001" customHeight="1" x14ac:dyDescent="0.2">
      <c r="A76" s="75">
        <v>10</v>
      </c>
      <c r="B76" s="76" t="s">
        <v>303</v>
      </c>
      <c r="C76" s="77" t="s">
        <v>304</v>
      </c>
      <c r="D76" s="78">
        <v>70</v>
      </c>
      <c r="E76" s="78">
        <f t="shared" si="0"/>
        <v>700</v>
      </c>
    </row>
    <row r="77" spans="1:5" ht="20.100000000000001" customHeight="1" x14ac:dyDescent="0.2">
      <c r="A77" s="75">
        <v>10</v>
      </c>
      <c r="B77" s="76" t="s">
        <v>305</v>
      </c>
      <c r="C77" s="77" t="s">
        <v>306</v>
      </c>
      <c r="D77" s="78">
        <v>70</v>
      </c>
      <c r="E77" s="78">
        <f t="shared" si="0"/>
        <v>700</v>
      </c>
    </row>
    <row r="78" spans="1:5" ht="20.100000000000001" customHeight="1" x14ac:dyDescent="0.2">
      <c r="A78" s="75">
        <v>10</v>
      </c>
      <c r="B78" s="76" t="s">
        <v>307</v>
      </c>
      <c r="C78" s="77" t="s">
        <v>308</v>
      </c>
      <c r="D78" s="78">
        <v>70</v>
      </c>
      <c r="E78" s="78">
        <f t="shared" si="0"/>
        <v>700</v>
      </c>
    </row>
    <row r="79" spans="1:5" ht="20.100000000000001" customHeight="1" x14ac:dyDescent="0.2">
      <c r="A79" s="75">
        <v>10</v>
      </c>
      <c r="B79" s="76" t="s">
        <v>309</v>
      </c>
      <c r="C79" s="77" t="s">
        <v>310</v>
      </c>
      <c r="D79" s="78">
        <v>70</v>
      </c>
      <c r="E79" s="78">
        <f t="shared" si="0"/>
        <v>700</v>
      </c>
    </row>
    <row r="80" spans="1:5" ht="20.100000000000001" customHeight="1" x14ac:dyDescent="0.2">
      <c r="A80" s="75">
        <v>10</v>
      </c>
      <c r="B80" s="76" t="s">
        <v>311</v>
      </c>
      <c r="C80" s="77" t="s">
        <v>312</v>
      </c>
      <c r="D80" s="78">
        <v>70</v>
      </c>
      <c r="E80" s="78">
        <f t="shared" si="0"/>
        <v>700</v>
      </c>
    </row>
    <row r="81" spans="1:5" ht="20.100000000000001" customHeight="1" x14ac:dyDescent="0.2">
      <c r="A81" s="75">
        <v>10</v>
      </c>
      <c r="B81" s="76" t="s">
        <v>313</v>
      </c>
      <c r="C81" s="77" t="s">
        <v>314</v>
      </c>
      <c r="D81" s="78">
        <v>70</v>
      </c>
      <c r="E81" s="78">
        <f t="shared" si="0"/>
        <v>700</v>
      </c>
    </row>
    <row r="82" spans="1:5" ht="20.100000000000001" customHeight="1" x14ac:dyDescent="0.2">
      <c r="A82" s="75">
        <v>10</v>
      </c>
      <c r="B82" s="76" t="s">
        <v>315</v>
      </c>
      <c r="C82" s="77" t="s">
        <v>316</v>
      </c>
      <c r="D82" s="78">
        <v>70</v>
      </c>
      <c r="E82" s="78">
        <f t="shared" si="0"/>
        <v>700</v>
      </c>
    </row>
    <row r="83" spans="1:5" ht="20.100000000000001" customHeight="1" x14ac:dyDescent="0.2">
      <c r="A83" s="75">
        <v>5</v>
      </c>
      <c r="B83" s="76" t="s">
        <v>317</v>
      </c>
      <c r="C83" s="77" t="s">
        <v>318</v>
      </c>
      <c r="D83" s="78">
        <v>70</v>
      </c>
      <c r="E83" s="78">
        <f t="shared" si="0"/>
        <v>350</v>
      </c>
    </row>
    <row r="84" spans="1:5" ht="20.100000000000001" customHeight="1" x14ac:dyDescent="0.2">
      <c r="A84" s="75">
        <v>5</v>
      </c>
      <c r="B84" s="76" t="s">
        <v>319</v>
      </c>
      <c r="C84" s="77" t="s">
        <v>320</v>
      </c>
      <c r="D84" s="78">
        <v>70</v>
      </c>
      <c r="E84" s="78">
        <f t="shared" si="0"/>
        <v>350</v>
      </c>
    </row>
    <row r="85" spans="1:5" ht="20.100000000000001" customHeight="1" x14ac:dyDescent="0.2">
      <c r="A85" s="75">
        <v>5</v>
      </c>
      <c r="B85" s="76" t="s">
        <v>321</v>
      </c>
      <c r="C85" s="77" t="s">
        <v>322</v>
      </c>
      <c r="D85" s="78">
        <v>70</v>
      </c>
      <c r="E85" s="78">
        <f t="shared" si="0"/>
        <v>350</v>
      </c>
    </row>
    <row r="86" spans="1:5" ht="20.100000000000001" customHeight="1" x14ac:dyDescent="0.2">
      <c r="A86" s="75">
        <v>5</v>
      </c>
      <c r="B86" s="76" t="s">
        <v>323</v>
      </c>
      <c r="C86" s="77" t="s">
        <v>324</v>
      </c>
      <c r="D86" s="78">
        <v>70</v>
      </c>
      <c r="E86" s="78">
        <f t="shared" ref="E86:E100" si="1">A86*D86</f>
        <v>350</v>
      </c>
    </row>
    <row r="87" spans="1:5" ht="20.100000000000001" customHeight="1" x14ac:dyDescent="0.2">
      <c r="A87" s="75">
        <v>5</v>
      </c>
      <c r="B87" s="76" t="s">
        <v>325</v>
      </c>
      <c r="C87" s="77" t="s">
        <v>326</v>
      </c>
      <c r="D87" s="78">
        <v>70</v>
      </c>
      <c r="E87" s="78">
        <f t="shared" si="1"/>
        <v>350</v>
      </c>
    </row>
    <row r="88" spans="1:5" ht="20.100000000000001" customHeight="1" x14ac:dyDescent="0.2">
      <c r="A88" s="75">
        <v>5</v>
      </c>
      <c r="B88" s="76" t="s">
        <v>327</v>
      </c>
      <c r="C88" s="77" t="s">
        <v>328</v>
      </c>
      <c r="D88" s="78">
        <v>70</v>
      </c>
      <c r="E88" s="78">
        <f t="shared" si="1"/>
        <v>350</v>
      </c>
    </row>
    <row r="89" spans="1:5" ht="20.100000000000001" customHeight="1" x14ac:dyDescent="0.2">
      <c r="A89" s="75">
        <v>5</v>
      </c>
      <c r="B89" s="76" t="s">
        <v>329</v>
      </c>
      <c r="C89" s="77" t="s">
        <v>330</v>
      </c>
      <c r="D89" s="78">
        <v>70</v>
      </c>
      <c r="E89" s="78">
        <f t="shared" si="1"/>
        <v>350</v>
      </c>
    </row>
    <row r="90" spans="1:5" ht="20.100000000000001" customHeight="1" x14ac:dyDescent="0.2">
      <c r="A90" s="75">
        <v>5</v>
      </c>
      <c r="B90" s="76" t="s">
        <v>331</v>
      </c>
      <c r="C90" s="77" t="s">
        <v>332</v>
      </c>
      <c r="D90" s="78">
        <v>70</v>
      </c>
      <c r="E90" s="78">
        <f t="shared" si="1"/>
        <v>350</v>
      </c>
    </row>
    <row r="91" spans="1:5" ht="20.100000000000001" customHeight="1" x14ac:dyDescent="0.2">
      <c r="A91" s="75">
        <v>5</v>
      </c>
      <c r="B91" s="76" t="s">
        <v>333</v>
      </c>
      <c r="C91" s="77" t="s">
        <v>334</v>
      </c>
      <c r="D91" s="78">
        <v>70</v>
      </c>
      <c r="E91" s="78">
        <f t="shared" si="1"/>
        <v>350</v>
      </c>
    </row>
    <row r="92" spans="1:5" ht="20.100000000000001" customHeight="1" x14ac:dyDescent="0.2">
      <c r="A92" s="75">
        <v>5</v>
      </c>
      <c r="B92" s="76" t="s">
        <v>335</v>
      </c>
      <c r="C92" s="77" t="s">
        <v>336</v>
      </c>
      <c r="D92" s="78">
        <v>70</v>
      </c>
      <c r="E92" s="78">
        <f t="shared" si="1"/>
        <v>350</v>
      </c>
    </row>
    <row r="93" spans="1:5" ht="20.100000000000001" customHeight="1" x14ac:dyDescent="0.2">
      <c r="A93" s="75">
        <v>5</v>
      </c>
      <c r="B93" s="76" t="s">
        <v>337</v>
      </c>
      <c r="C93" s="77" t="s">
        <v>338</v>
      </c>
      <c r="D93" s="78">
        <v>60</v>
      </c>
      <c r="E93" s="78">
        <f t="shared" si="1"/>
        <v>300</v>
      </c>
    </row>
    <row r="94" spans="1:5" ht="20.100000000000001" customHeight="1" x14ac:dyDescent="0.2">
      <c r="A94" s="75">
        <v>5</v>
      </c>
      <c r="B94" s="76" t="s">
        <v>339</v>
      </c>
      <c r="C94" s="77" t="s">
        <v>340</v>
      </c>
      <c r="D94" s="78">
        <v>60</v>
      </c>
      <c r="E94" s="78">
        <f t="shared" si="1"/>
        <v>300</v>
      </c>
    </row>
    <row r="95" spans="1:5" ht="20.100000000000001" customHeight="1" x14ac:dyDescent="0.2">
      <c r="A95" s="75">
        <v>5</v>
      </c>
      <c r="B95" s="76" t="s">
        <v>341</v>
      </c>
      <c r="C95" s="77" t="s">
        <v>342</v>
      </c>
      <c r="D95" s="78">
        <v>60</v>
      </c>
      <c r="E95" s="78">
        <f t="shared" si="1"/>
        <v>300</v>
      </c>
    </row>
    <row r="96" spans="1:5" ht="20.100000000000001" customHeight="1" x14ac:dyDescent="0.2">
      <c r="A96" s="75">
        <v>5</v>
      </c>
      <c r="B96" s="76" t="s">
        <v>343</v>
      </c>
      <c r="C96" s="77" t="s">
        <v>344</v>
      </c>
      <c r="D96" s="78">
        <v>60</v>
      </c>
      <c r="E96" s="78">
        <f t="shared" si="1"/>
        <v>300</v>
      </c>
    </row>
    <row r="97" spans="1:5" ht="20.100000000000001" customHeight="1" x14ac:dyDescent="0.2">
      <c r="A97" s="75">
        <v>5</v>
      </c>
      <c r="B97" s="76" t="s">
        <v>345</v>
      </c>
      <c r="C97" s="77" t="s">
        <v>346</v>
      </c>
      <c r="D97" s="78">
        <v>60</v>
      </c>
      <c r="E97" s="78">
        <f t="shared" si="1"/>
        <v>300</v>
      </c>
    </row>
    <row r="98" spans="1:5" ht="20.100000000000001" customHeight="1" x14ac:dyDescent="0.2">
      <c r="A98" s="75">
        <v>5</v>
      </c>
      <c r="B98" s="76" t="s">
        <v>347</v>
      </c>
      <c r="C98" s="77" t="s">
        <v>348</v>
      </c>
      <c r="D98" s="78">
        <v>60</v>
      </c>
      <c r="E98" s="78">
        <f t="shared" si="1"/>
        <v>300</v>
      </c>
    </row>
    <row r="99" spans="1:5" ht="20.100000000000001" customHeight="1" x14ac:dyDescent="0.2">
      <c r="A99" s="75">
        <v>5</v>
      </c>
      <c r="B99" s="76" t="s">
        <v>349</v>
      </c>
      <c r="C99" s="77" t="s">
        <v>350</v>
      </c>
      <c r="D99" s="78">
        <v>60</v>
      </c>
      <c r="E99" s="78">
        <f t="shared" si="1"/>
        <v>300</v>
      </c>
    </row>
    <row r="100" spans="1:5" ht="20.100000000000001" customHeight="1" x14ac:dyDescent="0.2">
      <c r="A100" s="75">
        <v>5</v>
      </c>
      <c r="B100" s="76" t="s">
        <v>351</v>
      </c>
      <c r="C100" s="77" t="s">
        <v>352</v>
      </c>
      <c r="D100" s="78">
        <v>60</v>
      </c>
      <c r="E100" s="78">
        <f t="shared" si="1"/>
        <v>300</v>
      </c>
    </row>
    <row r="101" spans="1:5" ht="20.100000000000001" customHeight="1" x14ac:dyDescent="0.25">
      <c r="A101" s="135" t="s">
        <v>16</v>
      </c>
      <c r="B101" s="136"/>
      <c r="C101" s="136"/>
      <c r="D101" s="137"/>
      <c r="E101" s="82">
        <f>SUM(E21:E100)</f>
        <v>59100</v>
      </c>
    </row>
    <row r="102" spans="1:5" ht="20.100000000000001" customHeight="1" x14ac:dyDescent="0.25">
      <c r="A102" s="132" t="s">
        <v>25</v>
      </c>
      <c r="B102" s="133"/>
      <c r="C102" s="134"/>
      <c r="D102" s="83">
        <v>0.12</v>
      </c>
      <c r="E102" s="82">
        <f>+E101*D102</f>
        <v>7092</v>
      </c>
    </row>
    <row r="103" spans="1:5" ht="20.100000000000001" customHeight="1" x14ac:dyDescent="0.25">
      <c r="A103" s="135" t="s">
        <v>17</v>
      </c>
      <c r="B103" s="136"/>
      <c r="C103" s="136"/>
      <c r="D103" s="137"/>
      <c r="E103" s="82">
        <f>+E101+E102</f>
        <v>66192</v>
      </c>
    </row>
    <row r="104" spans="1:5" ht="20.100000000000001" customHeight="1" x14ac:dyDescent="0.25">
      <c r="A104" s="84"/>
      <c r="B104" s="84"/>
      <c r="C104" s="84"/>
      <c r="D104" s="84"/>
      <c r="E104" s="85"/>
    </row>
    <row r="105" spans="1:5" ht="20.100000000000001" customHeight="1" x14ac:dyDescent="0.25">
      <c r="A105" s="146" t="s">
        <v>353</v>
      </c>
      <c r="B105" s="147"/>
      <c r="C105" s="147"/>
      <c r="D105" s="147"/>
      <c r="E105" s="148"/>
    </row>
    <row r="106" spans="1:5" ht="20.100000000000001" customHeight="1" x14ac:dyDescent="0.25">
      <c r="A106" s="86" t="s">
        <v>11</v>
      </c>
      <c r="B106" s="87" t="s">
        <v>12</v>
      </c>
      <c r="C106" s="149" t="s">
        <v>354</v>
      </c>
      <c r="D106" s="150"/>
      <c r="E106" s="88"/>
    </row>
    <row r="107" spans="1:5" ht="20.100000000000001" customHeight="1" x14ac:dyDescent="0.2">
      <c r="A107" s="75">
        <v>1</v>
      </c>
      <c r="B107" s="76" t="s">
        <v>355</v>
      </c>
      <c r="C107" s="138" t="s">
        <v>356</v>
      </c>
      <c r="D107" s="139"/>
      <c r="E107" s="89"/>
    </row>
    <row r="108" spans="1:5" ht="20.100000000000001" customHeight="1" x14ac:dyDescent="0.2">
      <c r="A108" s="75">
        <v>1</v>
      </c>
      <c r="B108" s="76" t="s">
        <v>357</v>
      </c>
      <c r="C108" s="138" t="s">
        <v>358</v>
      </c>
      <c r="D108" s="139"/>
      <c r="E108" s="89"/>
    </row>
    <row r="109" spans="1:5" ht="20.100000000000001" customHeight="1" x14ac:dyDescent="0.2">
      <c r="A109" s="75">
        <v>1</v>
      </c>
      <c r="B109" s="76" t="s">
        <v>359</v>
      </c>
      <c r="C109" s="138" t="s">
        <v>360</v>
      </c>
      <c r="D109" s="139"/>
      <c r="E109" s="89"/>
    </row>
    <row r="110" spans="1:5" ht="20.100000000000001" customHeight="1" x14ac:dyDescent="0.2">
      <c r="A110" s="75">
        <v>1</v>
      </c>
      <c r="B110" s="76" t="s">
        <v>361</v>
      </c>
      <c r="C110" s="138" t="s">
        <v>362</v>
      </c>
      <c r="D110" s="139"/>
      <c r="E110" s="89"/>
    </row>
    <row r="111" spans="1:5" ht="20.100000000000001" customHeight="1" x14ac:dyDescent="0.2">
      <c r="A111" s="75">
        <v>1</v>
      </c>
      <c r="B111" s="76" t="s">
        <v>363</v>
      </c>
      <c r="C111" s="138" t="s">
        <v>364</v>
      </c>
      <c r="D111" s="139"/>
      <c r="E111" s="89"/>
    </row>
    <row r="112" spans="1:5" ht="20.100000000000001" customHeight="1" x14ac:dyDescent="0.2">
      <c r="A112" s="75">
        <v>2</v>
      </c>
      <c r="B112" s="76" t="s">
        <v>365</v>
      </c>
      <c r="C112" s="138" t="s">
        <v>366</v>
      </c>
      <c r="D112" s="139"/>
      <c r="E112" s="89"/>
    </row>
    <row r="113" spans="1:5" ht="20.100000000000001" customHeight="1" x14ac:dyDescent="0.2">
      <c r="A113" s="75">
        <v>1</v>
      </c>
      <c r="B113" s="76" t="s">
        <v>367</v>
      </c>
      <c r="C113" s="138" t="s">
        <v>368</v>
      </c>
      <c r="D113" s="139"/>
      <c r="E113" s="89"/>
    </row>
    <row r="114" spans="1:5" ht="20.100000000000001" customHeight="1" x14ac:dyDescent="0.2">
      <c r="A114" s="75">
        <v>2</v>
      </c>
      <c r="B114" s="76" t="s">
        <v>369</v>
      </c>
      <c r="C114" s="138" t="s">
        <v>370</v>
      </c>
      <c r="D114" s="139"/>
      <c r="E114" s="89"/>
    </row>
    <row r="115" spans="1:5" ht="20.100000000000001" customHeight="1" x14ac:dyDescent="0.2">
      <c r="A115" s="75">
        <v>2</v>
      </c>
      <c r="B115" s="76" t="s">
        <v>371</v>
      </c>
      <c r="C115" s="138" t="s">
        <v>372</v>
      </c>
      <c r="D115" s="139"/>
      <c r="E115" s="89"/>
    </row>
    <row r="116" spans="1:5" ht="20.100000000000001" customHeight="1" x14ac:dyDescent="0.2">
      <c r="A116" s="75">
        <v>2</v>
      </c>
      <c r="B116" s="76" t="s">
        <v>373</v>
      </c>
      <c r="C116" s="138" t="s">
        <v>374</v>
      </c>
      <c r="D116" s="139"/>
      <c r="E116" s="89"/>
    </row>
    <row r="117" spans="1:5" ht="20.100000000000001" customHeight="1" x14ac:dyDescent="0.2">
      <c r="A117" s="75">
        <v>1</v>
      </c>
      <c r="B117" s="76" t="s">
        <v>375</v>
      </c>
      <c r="C117" s="138" t="s">
        <v>376</v>
      </c>
      <c r="D117" s="139"/>
      <c r="E117" s="89"/>
    </row>
    <row r="118" spans="1:5" ht="20.100000000000001" customHeight="1" x14ac:dyDescent="0.2">
      <c r="A118" s="75">
        <v>1</v>
      </c>
      <c r="B118" s="76" t="s">
        <v>377</v>
      </c>
      <c r="C118" s="138" t="s">
        <v>378</v>
      </c>
      <c r="D118" s="139"/>
      <c r="E118" s="89"/>
    </row>
    <row r="119" spans="1:5" ht="20.100000000000001" customHeight="1" x14ac:dyDescent="0.2">
      <c r="A119" s="75">
        <v>1</v>
      </c>
      <c r="B119" s="76" t="s">
        <v>379</v>
      </c>
      <c r="C119" s="138" t="s">
        <v>380</v>
      </c>
      <c r="D119" s="139"/>
      <c r="E119" s="89"/>
    </row>
    <row r="120" spans="1:5" ht="20.100000000000001" customHeight="1" x14ac:dyDescent="0.2">
      <c r="A120" s="75">
        <v>1</v>
      </c>
      <c r="B120" s="76" t="s">
        <v>381</v>
      </c>
      <c r="C120" s="138" t="s">
        <v>382</v>
      </c>
      <c r="D120" s="139"/>
      <c r="E120" s="89"/>
    </row>
    <row r="121" spans="1:5" ht="20.100000000000001" customHeight="1" x14ac:dyDescent="0.2">
      <c r="A121" s="75">
        <v>2</v>
      </c>
      <c r="B121" s="76" t="s">
        <v>383</v>
      </c>
      <c r="C121" s="138" t="s">
        <v>384</v>
      </c>
      <c r="D121" s="139"/>
      <c r="E121" s="89"/>
    </row>
    <row r="122" spans="1:5" ht="20.100000000000001" customHeight="1" x14ac:dyDescent="0.2">
      <c r="A122" s="75">
        <v>1</v>
      </c>
      <c r="B122" s="76" t="s">
        <v>385</v>
      </c>
      <c r="C122" s="138" t="s">
        <v>386</v>
      </c>
      <c r="D122" s="139"/>
      <c r="E122" s="89"/>
    </row>
    <row r="123" spans="1:5" ht="20.100000000000001" customHeight="1" x14ac:dyDescent="0.2">
      <c r="A123" s="75">
        <v>2</v>
      </c>
      <c r="B123" s="76" t="s">
        <v>387</v>
      </c>
      <c r="C123" s="138" t="s">
        <v>388</v>
      </c>
      <c r="D123" s="139"/>
      <c r="E123" s="89"/>
    </row>
    <row r="124" spans="1:5" ht="20.100000000000001" customHeight="1" x14ac:dyDescent="0.2">
      <c r="A124" s="75">
        <v>2</v>
      </c>
      <c r="B124" s="76" t="s">
        <v>389</v>
      </c>
      <c r="C124" s="138" t="s">
        <v>390</v>
      </c>
      <c r="D124" s="139"/>
      <c r="E124" s="89"/>
    </row>
    <row r="125" spans="1:5" ht="20.100000000000001" customHeight="1" x14ac:dyDescent="0.2">
      <c r="A125" s="75">
        <v>1</v>
      </c>
      <c r="B125" s="76" t="s">
        <v>391</v>
      </c>
      <c r="C125" s="138" t="s">
        <v>392</v>
      </c>
      <c r="D125" s="139"/>
      <c r="E125" s="89"/>
    </row>
    <row r="126" spans="1:5" ht="20.100000000000001" customHeight="1" x14ac:dyDescent="0.2">
      <c r="A126" s="75">
        <v>1</v>
      </c>
      <c r="B126" s="76" t="s">
        <v>393</v>
      </c>
      <c r="C126" s="138" t="s">
        <v>394</v>
      </c>
      <c r="D126" s="139"/>
      <c r="E126" s="89"/>
    </row>
    <row r="127" spans="1:5" ht="20.100000000000001" customHeight="1" x14ac:dyDescent="0.2">
      <c r="A127" s="75">
        <v>1</v>
      </c>
      <c r="B127" s="76" t="s">
        <v>395</v>
      </c>
      <c r="C127" s="138" t="s">
        <v>396</v>
      </c>
      <c r="D127" s="139"/>
      <c r="E127" s="89"/>
    </row>
    <row r="128" spans="1:5" ht="20.100000000000001" customHeight="1" x14ac:dyDescent="0.2">
      <c r="A128" s="75">
        <v>2</v>
      </c>
      <c r="B128" s="76" t="s">
        <v>397</v>
      </c>
      <c r="C128" s="138" t="s">
        <v>398</v>
      </c>
      <c r="D128" s="139"/>
      <c r="E128" s="89"/>
    </row>
    <row r="129" spans="1:5" ht="20.100000000000001" customHeight="1" x14ac:dyDescent="0.2">
      <c r="A129" s="75">
        <v>1</v>
      </c>
      <c r="B129" s="76" t="s">
        <v>399</v>
      </c>
      <c r="C129" s="138" t="s">
        <v>400</v>
      </c>
      <c r="D129" s="139"/>
      <c r="E129" s="89"/>
    </row>
    <row r="131" spans="1:5" ht="20.100000000000001" customHeight="1" x14ac:dyDescent="0.25">
      <c r="A131" s="140" t="s">
        <v>401</v>
      </c>
      <c r="B131" s="141"/>
      <c r="C131" s="141"/>
      <c r="D131" s="141"/>
      <c r="E131" s="142"/>
    </row>
    <row r="132" spans="1:5" ht="20.100000000000001" customHeight="1" x14ac:dyDescent="0.25">
      <c r="A132" s="80"/>
      <c r="B132" s="143" t="s">
        <v>402</v>
      </c>
      <c r="C132" s="144"/>
      <c r="D132" s="90"/>
      <c r="E132" s="91"/>
    </row>
    <row r="133" spans="1:5" ht="20.100000000000001" customHeight="1" x14ac:dyDescent="0.25">
      <c r="A133" s="80">
        <v>1</v>
      </c>
      <c r="B133" s="80"/>
      <c r="C133" s="81" t="s">
        <v>403</v>
      </c>
      <c r="D133" s="90"/>
      <c r="E133" s="91"/>
    </row>
    <row r="134" spans="1:5" ht="20.100000000000001" customHeight="1" x14ac:dyDescent="0.25">
      <c r="A134" s="80">
        <v>1</v>
      </c>
      <c r="B134" s="80"/>
      <c r="C134" s="81" t="s">
        <v>404</v>
      </c>
      <c r="D134" s="90"/>
      <c r="E134" s="91"/>
    </row>
    <row r="135" spans="1:5" ht="20.100000000000001" customHeight="1" x14ac:dyDescent="0.25">
      <c r="A135" s="80">
        <v>1</v>
      </c>
      <c r="B135" s="80"/>
      <c r="C135" s="81" t="s">
        <v>405</v>
      </c>
      <c r="D135" s="90"/>
      <c r="E135" s="91"/>
    </row>
    <row r="136" spans="1:5" ht="20.100000000000001" customHeight="1" x14ac:dyDescent="0.25">
      <c r="A136" s="80">
        <v>2</v>
      </c>
      <c r="B136" s="80"/>
      <c r="C136" s="81" t="s">
        <v>406</v>
      </c>
      <c r="D136" s="90"/>
      <c r="E136" s="91"/>
    </row>
    <row r="137" spans="1:5" ht="20.100000000000001" customHeight="1" x14ac:dyDescent="0.25">
      <c r="A137" s="80">
        <v>2</v>
      </c>
      <c r="B137" s="80"/>
      <c r="C137" s="81" t="s">
        <v>407</v>
      </c>
      <c r="D137" s="90"/>
      <c r="E137" s="91"/>
    </row>
    <row r="138" spans="1:5" ht="20.100000000000001" customHeight="1" x14ac:dyDescent="0.25">
      <c r="A138" s="80">
        <v>1</v>
      </c>
      <c r="B138" s="80"/>
      <c r="C138" s="81" t="s">
        <v>403</v>
      </c>
      <c r="D138" s="90"/>
      <c r="E138" s="91"/>
    </row>
    <row r="139" spans="1:5" ht="20.100000000000001" customHeight="1" x14ac:dyDescent="0.25">
      <c r="A139" s="80">
        <v>1</v>
      </c>
      <c r="B139" s="80"/>
      <c r="C139" s="92" t="s">
        <v>408</v>
      </c>
      <c r="D139" s="90"/>
      <c r="E139" s="91"/>
    </row>
    <row r="140" spans="1:5" ht="20.100000000000001" customHeight="1" x14ac:dyDescent="0.25">
      <c r="A140" s="80">
        <v>2</v>
      </c>
      <c r="B140" s="80"/>
      <c r="C140" s="92" t="s">
        <v>409</v>
      </c>
      <c r="D140" s="90"/>
      <c r="E140" s="91"/>
    </row>
    <row r="141" spans="1:5" ht="20.100000000000001" customHeight="1" x14ac:dyDescent="0.25">
      <c r="A141" s="80">
        <v>2</v>
      </c>
      <c r="B141" s="80"/>
      <c r="C141" s="93" t="s">
        <v>410</v>
      </c>
      <c r="D141" s="90"/>
      <c r="E141" s="91"/>
    </row>
    <row r="142" spans="1:5" ht="20.100000000000001" customHeight="1" x14ac:dyDescent="0.25">
      <c r="A142" s="94">
        <f>SUM(A133:A141)</f>
        <v>13</v>
      </c>
      <c r="B142" s="95"/>
      <c r="C142" s="96"/>
      <c r="D142" s="90"/>
      <c r="E142" s="91"/>
    </row>
    <row r="143" spans="1:5" ht="20.100000000000001" customHeight="1" x14ac:dyDescent="0.25">
      <c r="A143" s="97"/>
      <c r="B143" s="143" t="s">
        <v>411</v>
      </c>
      <c r="C143" s="144"/>
      <c r="D143" s="90"/>
      <c r="E143" s="91"/>
    </row>
    <row r="144" spans="1:5" ht="20.100000000000001" customHeight="1" x14ac:dyDescent="0.25">
      <c r="A144" s="80">
        <v>1</v>
      </c>
      <c r="B144" s="80"/>
      <c r="C144" s="81" t="s">
        <v>412</v>
      </c>
      <c r="D144" s="90"/>
      <c r="E144" s="91"/>
    </row>
    <row r="145" spans="1:5" ht="20.100000000000001" customHeight="1" x14ac:dyDescent="0.25">
      <c r="A145" s="80">
        <v>1</v>
      </c>
      <c r="B145" s="80"/>
      <c r="C145" s="81" t="s">
        <v>413</v>
      </c>
      <c r="D145" s="90"/>
      <c r="E145" s="91"/>
    </row>
    <row r="146" spans="1:5" ht="20.100000000000001" customHeight="1" x14ac:dyDescent="0.25">
      <c r="A146" s="80">
        <v>1</v>
      </c>
      <c r="B146" s="80"/>
      <c r="C146" s="81" t="s">
        <v>414</v>
      </c>
      <c r="D146" s="90"/>
      <c r="E146" s="91"/>
    </row>
    <row r="147" spans="1:5" ht="20.100000000000001" customHeight="1" x14ac:dyDescent="0.25">
      <c r="A147" s="80">
        <v>1</v>
      </c>
      <c r="B147" s="80"/>
      <c r="C147" s="81" t="s">
        <v>415</v>
      </c>
      <c r="D147" s="90"/>
      <c r="E147" s="91"/>
    </row>
    <row r="148" spans="1:5" ht="20.100000000000001" customHeight="1" x14ac:dyDescent="0.25">
      <c r="A148" s="80">
        <v>1</v>
      </c>
      <c r="B148" s="80"/>
      <c r="C148" s="81" t="s">
        <v>416</v>
      </c>
      <c r="D148" s="90"/>
      <c r="E148" s="91"/>
    </row>
    <row r="149" spans="1:5" ht="20.100000000000001" customHeight="1" x14ac:dyDescent="0.25">
      <c r="A149" s="80">
        <v>1</v>
      </c>
      <c r="B149" s="80"/>
      <c r="C149" s="81" t="s">
        <v>417</v>
      </c>
      <c r="D149" s="90"/>
      <c r="E149" s="91"/>
    </row>
    <row r="150" spans="1:5" ht="20.100000000000001" customHeight="1" x14ac:dyDescent="0.25">
      <c r="A150" s="80">
        <v>1</v>
      </c>
      <c r="B150" s="80"/>
      <c r="C150" s="81" t="s">
        <v>418</v>
      </c>
      <c r="D150" s="90"/>
      <c r="E150" s="91"/>
    </row>
    <row r="151" spans="1:5" ht="20.100000000000001" customHeight="1" x14ac:dyDescent="0.25">
      <c r="A151" s="80">
        <v>1</v>
      </c>
      <c r="B151" s="80"/>
      <c r="C151" s="81" t="s">
        <v>419</v>
      </c>
      <c r="D151" s="90"/>
      <c r="E151" s="91"/>
    </row>
    <row r="152" spans="1:5" ht="20.100000000000001" customHeight="1" x14ac:dyDescent="0.25">
      <c r="A152" s="80">
        <v>1</v>
      </c>
      <c r="B152" s="80"/>
      <c r="C152" s="81" t="s">
        <v>420</v>
      </c>
      <c r="D152" s="90"/>
      <c r="E152" s="91"/>
    </row>
    <row r="153" spans="1:5" ht="20.100000000000001" customHeight="1" x14ac:dyDescent="0.25">
      <c r="A153" s="80">
        <v>1</v>
      </c>
      <c r="B153" s="80"/>
      <c r="C153" s="81" t="s">
        <v>421</v>
      </c>
      <c r="D153" s="90"/>
      <c r="E153" s="91"/>
    </row>
    <row r="154" spans="1:5" ht="20.100000000000001" customHeight="1" x14ac:dyDescent="0.25">
      <c r="A154" s="98">
        <v>10</v>
      </c>
      <c r="B154" s="145" t="s">
        <v>422</v>
      </c>
      <c r="C154" s="145"/>
      <c r="D154" s="90"/>
      <c r="E154" s="91"/>
    </row>
    <row r="155" spans="1:5" ht="20.100000000000001" customHeight="1" x14ac:dyDescent="0.25">
      <c r="A155" s="69"/>
      <c r="B155" s="69"/>
      <c r="C155" s="69"/>
      <c r="D155" s="90"/>
      <c r="E155" s="91"/>
    </row>
    <row r="156" spans="1:5" ht="20.100000000000001" customHeight="1" x14ac:dyDescent="0.25">
      <c r="A156" s="69"/>
      <c r="B156" s="69"/>
      <c r="C156" s="69"/>
      <c r="D156" s="90"/>
      <c r="E156" s="91"/>
    </row>
    <row r="157" spans="1:5" ht="20.100000000000001" customHeight="1" x14ac:dyDescent="0.25">
      <c r="A157" s="80">
        <v>2</v>
      </c>
      <c r="B157" s="80"/>
      <c r="C157" s="81" t="s">
        <v>423</v>
      </c>
      <c r="D157" s="90"/>
      <c r="E157" s="91"/>
    </row>
    <row r="158" spans="1:5" ht="20.100000000000001" customHeight="1" x14ac:dyDescent="0.25">
      <c r="A158" s="80">
        <v>1</v>
      </c>
      <c r="B158" s="80"/>
      <c r="C158" s="81" t="s">
        <v>424</v>
      </c>
      <c r="D158" s="90"/>
      <c r="E158" s="91"/>
    </row>
    <row r="159" spans="1:5" ht="20.100000000000001" customHeight="1" x14ac:dyDescent="0.25">
      <c r="A159" s="80">
        <v>0</v>
      </c>
      <c r="B159" s="80"/>
      <c r="C159" s="81" t="s">
        <v>425</v>
      </c>
      <c r="D159" s="90"/>
      <c r="E159" s="91"/>
    </row>
    <row r="160" spans="1:5" ht="20.100000000000001" customHeight="1" x14ac:dyDescent="0.25">
      <c r="A160" s="80">
        <v>1</v>
      </c>
      <c r="B160" s="80"/>
      <c r="C160" s="81" t="s">
        <v>426</v>
      </c>
      <c r="D160" s="90"/>
      <c r="E160" s="91"/>
    </row>
    <row r="161" spans="1:5" ht="20.100000000000001" customHeight="1" x14ac:dyDescent="0.25">
      <c r="A161" s="80">
        <v>2</v>
      </c>
      <c r="B161" s="80"/>
      <c r="C161" s="81" t="s">
        <v>427</v>
      </c>
      <c r="D161" s="90"/>
      <c r="E161" s="91"/>
    </row>
    <row r="162" spans="1:5" ht="20.100000000000001" customHeight="1" x14ac:dyDescent="0.25">
      <c r="A162" s="80">
        <v>1</v>
      </c>
      <c r="B162" s="80"/>
      <c r="C162" s="81" t="s">
        <v>428</v>
      </c>
      <c r="D162" s="90"/>
      <c r="E162" s="91"/>
    </row>
    <row r="163" spans="1:5" ht="20.100000000000001" customHeight="1" x14ac:dyDescent="0.25">
      <c r="A163" s="80">
        <v>1</v>
      </c>
      <c r="B163" s="80"/>
      <c r="C163" s="81" t="s">
        <v>429</v>
      </c>
      <c r="D163" s="90"/>
      <c r="E163" s="91"/>
    </row>
    <row r="164" spans="1:5" ht="20.100000000000001" customHeight="1" x14ac:dyDescent="0.25">
      <c r="A164" s="80">
        <v>1</v>
      </c>
      <c r="B164" s="80"/>
      <c r="C164" s="81" t="s">
        <v>430</v>
      </c>
      <c r="D164" s="90"/>
      <c r="E164" s="91"/>
    </row>
    <row r="165" spans="1:5" ht="20.100000000000001" customHeight="1" x14ac:dyDescent="0.25">
      <c r="A165" s="80">
        <v>3</v>
      </c>
      <c r="B165" s="80"/>
      <c r="C165" s="81" t="s">
        <v>431</v>
      </c>
      <c r="D165" s="90"/>
      <c r="E165" s="91"/>
    </row>
    <row r="166" spans="1:5" ht="20.100000000000001" customHeight="1" x14ac:dyDescent="0.25">
      <c r="A166" s="80">
        <v>2</v>
      </c>
      <c r="B166" s="80"/>
      <c r="C166" s="81" t="s">
        <v>432</v>
      </c>
      <c r="D166" s="90"/>
      <c r="E166" s="91"/>
    </row>
    <row r="167" spans="1:5" ht="20.100000000000001" customHeight="1" x14ac:dyDescent="0.25">
      <c r="A167" s="80">
        <v>1</v>
      </c>
      <c r="B167" s="80"/>
      <c r="C167" s="81" t="s">
        <v>433</v>
      </c>
      <c r="D167" s="90"/>
      <c r="E167" s="91"/>
    </row>
    <row r="168" spans="1:5" ht="20.100000000000001" customHeight="1" x14ac:dyDescent="0.25">
      <c r="A168" s="80">
        <v>1</v>
      </c>
      <c r="B168" s="80"/>
      <c r="C168" s="81" t="s">
        <v>434</v>
      </c>
      <c r="D168" s="91"/>
      <c r="E168" s="91"/>
    </row>
    <row r="169" spans="1:5" ht="20.100000000000001" customHeight="1" x14ac:dyDescent="0.25">
      <c r="A169" s="80">
        <v>2</v>
      </c>
      <c r="B169" s="80"/>
      <c r="C169" s="81" t="s">
        <v>435</v>
      </c>
      <c r="D169" s="91"/>
      <c r="E169" s="91"/>
    </row>
    <row r="170" spans="1:5" ht="20.100000000000001" customHeight="1" x14ac:dyDescent="0.25">
      <c r="A170" s="99">
        <v>9</v>
      </c>
      <c r="B170" s="92"/>
      <c r="C170" s="79" t="s">
        <v>436</v>
      </c>
      <c r="D170" s="91"/>
      <c r="E170" s="91"/>
    </row>
    <row r="171" spans="1:5" ht="20.100000000000001" customHeight="1" x14ac:dyDescent="0.25">
      <c r="A171" s="69"/>
      <c r="B171" s="69"/>
      <c r="C171" s="69"/>
      <c r="D171"/>
      <c r="E171"/>
    </row>
    <row r="172" spans="1:5" ht="20.100000000000001" customHeight="1" x14ac:dyDescent="0.25">
      <c r="A172" s="69"/>
      <c r="B172" s="69"/>
      <c r="C172" s="69"/>
      <c r="D172"/>
      <c r="E172"/>
    </row>
    <row r="173" spans="1:5" ht="20.100000000000001" customHeight="1" x14ac:dyDescent="0.25">
      <c r="A173" s="131" t="s">
        <v>437</v>
      </c>
      <c r="B173" s="131"/>
      <c r="C173" s="69"/>
      <c r="D173"/>
      <c r="E173"/>
    </row>
    <row r="174" spans="1:5" ht="20.100000000000001" customHeight="1" x14ac:dyDescent="0.25">
      <c r="A174" s="131"/>
      <c r="B174" s="131"/>
      <c r="C174" s="69"/>
      <c r="D174"/>
      <c r="E174"/>
    </row>
    <row r="175" spans="1:5" ht="20.100000000000001" customHeight="1" x14ac:dyDescent="0.25">
      <c r="A175" s="131" t="s">
        <v>438</v>
      </c>
      <c r="B175" s="131"/>
    </row>
  </sheetData>
  <mergeCells count="39">
    <mergeCell ref="A3:C3"/>
    <mergeCell ref="A4:C4"/>
    <mergeCell ref="A5:C5"/>
    <mergeCell ref="A19:E19"/>
    <mergeCell ref="C115:D115"/>
    <mergeCell ref="A103:D103"/>
    <mergeCell ref="A105:E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27:D127"/>
    <mergeCell ref="C116:D116"/>
    <mergeCell ref="C117:D117"/>
    <mergeCell ref="C118:D118"/>
    <mergeCell ref="C119:D119"/>
    <mergeCell ref="C120:D120"/>
    <mergeCell ref="C121:D121"/>
    <mergeCell ref="A173:B173"/>
    <mergeCell ref="A174:B174"/>
    <mergeCell ref="A175:B175"/>
    <mergeCell ref="A102:C102"/>
    <mergeCell ref="A101:D101"/>
    <mergeCell ref="C128:D128"/>
    <mergeCell ref="C129:D129"/>
    <mergeCell ref="A131:E131"/>
    <mergeCell ref="B132:C132"/>
    <mergeCell ref="B143:C143"/>
    <mergeCell ref="B154:C154"/>
    <mergeCell ref="C122:D122"/>
    <mergeCell ref="C123:D123"/>
    <mergeCell ref="C124:D124"/>
    <mergeCell ref="C125:D125"/>
    <mergeCell ref="C126:D126"/>
  </mergeCells>
  <pageMargins left="0.70866141732283472" right="0.70866141732283472" top="0.74803149606299213" bottom="0.74803149606299213" header="0.31496062992125984" footer="0.31496062992125984"/>
  <pageSetup paperSize="9" scale="55" fitToHeight="4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7EF3-76FD-474A-AB09-1DB0ED03010C}">
  <dimension ref="A3:E79"/>
  <sheetViews>
    <sheetView zoomScaleNormal="100" workbookViewId="0">
      <selection activeCell="A5" sqref="A5:C5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121" t="s">
        <v>0</v>
      </c>
      <c r="B3" s="121"/>
      <c r="C3" s="121"/>
      <c r="D3" s="1"/>
      <c r="E3" s="1"/>
    </row>
    <row r="4" spans="1:5" ht="15" x14ac:dyDescent="0.25">
      <c r="A4" s="122" t="s">
        <v>1</v>
      </c>
      <c r="B4" s="122"/>
      <c r="C4" s="122"/>
      <c r="D4" s="1"/>
      <c r="E4" s="1"/>
    </row>
    <row r="5" spans="1:5" ht="15" x14ac:dyDescent="0.25">
      <c r="A5" s="122" t="s">
        <v>2</v>
      </c>
      <c r="B5" s="122"/>
      <c r="C5" s="122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44425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188</v>
      </c>
      <c r="D13" s="1"/>
    </row>
    <row r="14" spans="1:5" ht="15.75" thickBot="1" x14ac:dyDescent="0.3">
      <c r="A14" s="6"/>
      <c r="B14" s="6" t="s">
        <v>21</v>
      </c>
      <c r="C14" s="63" t="s">
        <v>185</v>
      </c>
      <c r="D14" s="1"/>
    </row>
    <row r="15" spans="1:5" ht="15.75" thickBot="1" x14ac:dyDescent="0.3">
      <c r="A15" s="6"/>
      <c r="B15" s="6" t="s">
        <v>22</v>
      </c>
      <c r="C15" s="63" t="s">
        <v>187</v>
      </c>
      <c r="D15" s="1"/>
    </row>
    <row r="16" spans="1:5" ht="15.75" thickBot="1" x14ac:dyDescent="0.3">
      <c r="A16" s="6"/>
      <c r="B16" s="6" t="s">
        <v>23</v>
      </c>
      <c r="C16" s="8">
        <v>44426</v>
      </c>
      <c r="D16" s="1"/>
    </row>
    <row r="17" spans="1:5" ht="15" x14ac:dyDescent="0.25">
      <c r="A17" s="11"/>
      <c r="B17" s="6" t="s">
        <v>24</v>
      </c>
      <c r="C17" s="65" t="s">
        <v>186</v>
      </c>
    </row>
    <row r="18" spans="1:5" x14ac:dyDescent="0.2">
      <c r="A18" s="123" t="s">
        <v>10</v>
      </c>
      <c r="B18" s="123"/>
      <c r="C18" s="123"/>
    </row>
    <row r="19" spans="1:5" s="17" customFormat="1" x14ac:dyDescent="0.2">
      <c r="A19" s="12" t="s">
        <v>11</v>
      </c>
      <c r="B19" s="104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5">
      <c r="A20" s="100">
        <v>1</v>
      </c>
      <c r="B20" s="101">
        <v>1</v>
      </c>
      <c r="C20" s="100" t="s">
        <v>439</v>
      </c>
      <c r="D20" s="40">
        <v>48</v>
      </c>
      <c r="E20" s="18">
        <f t="shared" ref="E20:E32" si="0">(A20*D20)</f>
        <v>48</v>
      </c>
    </row>
    <row r="21" spans="1:5" s="17" customFormat="1" ht="15" x14ac:dyDescent="0.25">
      <c r="A21" s="100">
        <v>1</v>
      </c>
      <c r="B21" s="101">
        <v>3</v>
      </c>
      <c r="C21" s="100" t="s">
        <v>440</v>
      </c>
      <c r="D21" s="40">
        <v>48</v>
      </c>
      <c r="E21" s="18">
        <f t="shared" si="0"/>
        <v>48</v>
      </c>
    </row>
    <row r="22" spans="1:5" s="17" customFormat="1" ht="15" x14ac:dyDescent="0.25">
      <c r="A22" s="100">
        <v>1</v>
      </c>
      <c r="B22" s="101">
        <v>4</v>
      </c>
      <c r="C22" s="100" t="s">
        <v>441</v>
      </c>
      <c r="D22" s="40">
        <v>48</v>
      </c>
      <c r="E22" s="18">
        <f t="shared" si="0"/>
        <v>48</v>
      </c>
    </row>
    <row r="23" spans="1:5" s="17" customFormat="1" ht="15" x14ac:dyDescent="0.25">
      <c r="A23" s="100">
        <v>1</v>
      </c>
      <c r="B23" s="101">
        <v>4</v>
      </c>
      <c r="C23" s="100" t="s">
        <v>442</v>
      </c>
      <c r="D23" s="40">
        <v>48</v>
      </c>
      <c r="E23" s="18">
        <f t="shared" si="0"/>
        <v>48</v>
      </c>
    </row>
    <row r="24" spans="1:5" s="17" customFormat="1" ht="15" x14ac:dyDescent="0.25">
      <c r="A24" s="100">
        <v>5</v>
      </c>
      <c r="B24" s="101">
        <v>145</v>
      </c>
      <c r="C24" s="100" t="s">
        <v>443</v>
      </c>
      <c r="D24" s="40">
        <v>36</v>
      </c>
      <c r="E24" s="18">
        <f t="shared" ref="E24" si="1">(A24*D24)</f>
        <v>180</v>
      </c>
    </row>
    <row r="25" spans="1:5" s="17" customFormat="1" ht="15" x14ac:dyDescent="0.25">
      <c r="A25" s="100">
        <v>5</v>
      </c>
      <c r="B25" s="101">
        <v>142</v>
      </c>
      <c r="C25" s="100" t="s">
        <v>450</v>
      </c>
      <c r="D25" s="40">
        <v>36</v>
      </c>
      <c r="E25" s="18">
        <f t="shared" ref="E25" si="2">(A25*D25)</f>
        <v>180</v>
      </c>
    </row>
    <row r="26" spans="1:5" s="17" customFormat="1" ht="15" x14ac:dyDescent="0.25">
      <c r="A26" s="100">
        <v>5</v>
      </c>
      <c r="B26" s="101">
        <v>143</v>
      </c>
      <c r="C26" s="100" t="s">
        <v>451</v>
      </c>
      <c r="D26" s="40">
        <v>36</v>
      </c>
      <c r="E26" s="18">
        <f t="shared" si="0"/>
        <v>180</v>
      </c>
    </row>
    <row r="27" spans="1:5" s="17" customFormat="1" ht="15" x14ac:dyDescent="0.25">
      <c r="A27" s="100">
        <v>5</v>
      </c>
      <c r="B27" s="103">
        <v>185108</v>
      </c>
      <c r="C27" s="102" t="s">
        <v>444</v>
      </c>
      <c r="D27" s="40">
        <v>14.4</v>
      </c>
      <c r="E27" s="18">
        <f t="shared" si="0"/>
        <v>72</v>
      </c>
    </row>
    <row r="28" spans="1:5" s="17" customFormat="1" ht="15" x14ac:dyDescent="0.25">
      <c r="A28" s="100">
        <v>5</v>
      </c>
      <c r="B28" s="103">
        <v>185764</v>
      </c>
      <c r="C28" s="102" t="s">
        <v>445</v>
      </c>
      <c r="D28" s="40">
        <v>14.4</v>
      </c>
      <c r="E28" s="18">
        <f t="shared" si="0"/>
        <v>72</v>
      </c>
    </row>
    <row r="29" spans="1:5" s="17" customFormat="1" ht="15" x14ac:dyDescent="0.25">
      <c r="A29" s="100">
        <v>5</v>
      </c>
      <c r="B29" s="103">
        <v>185766</v>
      </c>
      <c r="C29" s="102" t="s">
        <v>446</v>
      </c>
      <c r="D29" s="40">
        <v>14.4</v>
      </c>
      <c r="E29" s="18">
        <f t="shared" si="0"/>
        <v>72</v>
      </c>
    </row>
    <row r="30" spans="1:5" s="17" customFormat="1" ht="15" x14ac:dyDescent="0.25">
      <c r="A30" s="100">
        <v>5</v>
      </c>
      <c r="B30" s="103">
        <v>185768</v>
      </c>
      <c r="C30" s="102" t="s">
        <v>447</v>
      </c>
      <c r="D30" s="40">
        <v>14.4</v>
      </c>
      <c r="E30" s="18">
        <f t="shared" si="0"/>
        <v>72</v>
      </c>
    </row>
    <row r="31" spans="1:5" s="17" customFormat="1" ht="15" x14ac:dyDescent="0.25">
      <c r="A31" s="100">
        <v>5</v>
      </c>
      <c r="B31" s="103">
        <v>185769</v>
      </c>
      <c r="C31" s="102" t="s">
        <v>448</v>
      </c>
      <c r="D31" s="40">
        <v>14.4</v>
      </c>
      <c r="E31" s="18">
        <f t="shared" si="0"/>
        <v>72</v>
      </c>
    </row>
    <row r="32" spans="1:5" s="17" customFormat="1" ht="15" x14ac:dyDescent="0.25">
      <c r="A32" s="100">
        <v>5</v>
      </c>
      <c r="B32" s="103">
        <v>185770</v>
      </c>
      <c r="C32" s="102" t="s">
        <v>449</v>
      </c>
      <c r="D32" s="40">
        <v>14.4</v>
      </c>
      <c r="E32" s="18">
        <f t="shared" si="0"/>
        <v>72</v>
      </c>
    </row>
    <row r="33" spans="1:5" ht="15" x14ac:dyDescent="0.25">
      <c r="A33" s="127" t="s">
        <v>16</v>
      </c>
      <c r="B33" s="127"/>
      <c r="C33" s="127"/>
      <c r="D33" s="127"/>
      <c r="E33" s="30">
        <f>SUM(E20:E32)</f>
        <v>1164</v>
      </c>
    </row>
    <row r="34" spans="1:5" ht="15" x14ac:dyDescent="0.25">
      <c r="A34" s="128" t="s">
        <v>25</v>
      </c>
      <c r="B34" s="129"/>
      <c r="C34" s="130"/>
      <c r="D34" s="31">
        <v>0.12</v>
      </c>
      <c r="E34" s="30">
        <f>+E33*D34</f>
        <v>139.68</v>
      </c>
    </row>
    <row r="35" spans="1:5" ht="15" x14ac:dyDescent="0.25">
      <c r="A35" s="124" t="s">
        <v>17</v>
      </c>
      <c r="B35" s="125"/>
      <c r="C35" s="125"/>
      <c r="D35" s="126"/>
      <c r="E35" s="30">
        <f>+E33+E34</f>
        <v>1303.68</v>
      </c>
    </row>
    <row r="36" spans="1:5" x14ac:dyDescent="0.2">
      <c r="A36" s="59"/>
      <c r="B36" s="60"/>
      <c r="C36" s="60"/>
      <c r="D36" s="61"/>
      <c r="E36" s="35"/>
    </row>
    <row r="37" spans="1:5" ht="15.75" x14ac:dyDescent="0.25">
      <c r="A37" s="120" t="s">
        <v>31</v>
      </c>
      <c r="B37" s="120"/>
      <c r="C37" s="120"/>
      <c r="D37" s="120"/>
      <c r="E37" s="35"/>
    </row>
    <row r="38" spans="1:5" ht="15.75" x14ac:dyDescent="0.25">
      <c r="A38" s="62"/>
      <c r="B38" s="105">
        <v>1</v>
      </c>
      <c r="C38" s="55" t="s">
        <v>452</v>
      </c>
      <c r="D38" s="43"/>
      <c r="E38" s="44"/>
    </row>
    <row r="39" spans="1:5" ht="15.75" x14ac:dyDescent="0.25">
      <c r="A39" s="62"/>
      <c r="B39" s="53">
        <v>18</v>
      </c>
      <c r="C39" s="52" t="s">
        <v>453</v>
      </c>
      <c r="D39" s="43"/>
      <c r="E39" s="44"/>
    </row>
    <row r="40" spans="1:5" ht="15.75" x14ac:dyDescent="0.25">
      <c r="A40" s="62"/>
      <c r="B40" s="58">
        <v>1</v>
      </c>
      <c r="C40" s="55" t="s">
        <v>183</v>
      </c>
      <c r="D40" s="43"/>
      <c r="E40" s="44"/>
    </row>
    <row r="41" spans="1:5" ht="15.75" x14ac:dyDescent="0.25">
      <c r="A41" s="62"/>
      <c r="B41" s="58">
        <v>1</v>
      </c>
      <c r="C41" s="55" t="s">
        <v>166</v>
      </c>
      <c r="D41" s="43"/>
      <c r="E41" s="44"/>
    </row>
    <row r="42" spans="1:5" ht="15.75" x14ac:dyDescent="0.25">
      <c r="A42" s="62"/>
      <c r="B42" s="58">
        <v>1</v>
      </c>
      <c r="C42" s="55" t="s">
        <v>167</v>
      </c>
      <c r="D42" s="43"/>
      <c r="E42" s="44"/>
    </row>
    <row r="43" spans="1:5" ht="15.75" x14ac:dyDescent="0.25">
      <c r="A43" s="62"/>
      <c r="B43" s="58">
        <v>1</v>
      </c>
      <c r="C43" s="55" t="s">
        <v>168</v>
      </c>
      <c r="D43" s="43"/>
      <c r="E43" s="44"/>
    </row>
    <row r="44" spans="1:5" ht="15.75" x14ac:dyDescent="0.25">
      <c r="A44" s="62"/>
      <c r="B44" s="58">
        <v>1</v>
      </c>
      <c r="C44" s="56" t="s">
        <v>169</v>
      </c>
      <c r="D44" s="43"/>
      <c r="E44" s="44"/>
    </row>
    <row r="45" spans="1:5" ht="15.75" x14ac:dyDescent="0.25">
      <c r="A45" s="62"/>
      <c r="B45" s="58">
        <v>1</v>
      </c>
      <c r="C45" s="57" t="s">
        <v>170</v>
      </c>
      <c r="D45" s="43"/>
      <c r="E45" s="44"/>
    </row>
    <row r="46" spans="1:5" ht="15.75" x14ac:dyDescent="0.25">
      <c r="A46" s="62"/>
      <c r="B46" s="58">
        <v>1</v>
      </c>
      <c r="C46" s="57" t="s">
        <v>171</v>
      </c>
      <c r="D46" s="43"/>
      <c r="E46" s="44"/>
    </row>
    <row r="47" spans="1:5" ht="15.75" x14ac:dyDescent="0.25">
      <c r="A47" s="62"/>
      <c r="B47" s="58">
        <v>1</v>
      </c>
      <c r="C47" s="57" t="s">
        <v>172</v>
      </c>
      <c r="D47" s="43"/>
      <c r="E47" s="44"/>
    </row>
    <row r="48" spans="1:5" ht="15.75" x14ac:dyDescent="0.25">
      <c r="A48" s="62"/>
      <c r="B48" s="58">
        <v>1</v>
      </c>
      <c r="C48" s="57" t="s">
        <v>173</v>
      </c>
      <c r="D48" s="43"/>
      <c r="E48" s="44"/>
    </row>
    <row r="49" spans="1:5" ht="15.75" x14ac:dyDescent="0.25">
      <c r="A49" s="62"/>
      <c r="B49" s="58">
        <v>1</v>
      </c>
      <c r="C49" s="57" t="s">
        <v>174</v>
      </c>
      <c r="D49" s="43"/>
      <c r="E49" s="44"/>
    </row>
    <row r="50" spans="1:5" ht="15.75" x14ac:dyDescent="0.25">
      <c r="A50" s="62"/>
      <c r="B50" s="58">
        <v>1</v>
      </c>
      <c r="C50" s="57" t="s">
        <v>175</v>
      </c>
      <c r="D50" s="43"/>
      <c r="E50" s="44"/>
    </row>
    <row r="51" spans="1:5" ht="15.75" x14ac:dyDescent="0.25">
      <c r="A51" s="62"/>
      <c r="B51" s="58">
        <v>1</v>
      </c>
      <c r="C51" s="57" t="s">
        <v>176</v>
      </c>
      <c r="D51" s="43"/>
      <c r="E51" s="44"/>
    </row>
    <row r="52" spans="1:5" ht="15.75" x14ac:dyDescent="0.25">
      <c r="A52" s="62"/>
      <c r="B52" s="58">
        <v>1</v>
      </c>
      <c r="C52" s="55" t="s">
        <v>177</v>
      </c>
      <c r="D52" s="43"/>
      <c r="E52" s="44"/>
    </row>
    <row r="53" spans="1:5" x14ac:dyDescent="0.2">
      <c r="A53" s="64"/>
      <c r="B53" s="47">
        <v>1</v>
      </c>
      <c r="C53" s="20" t="s">
        <v>184</v>
      </c>
      <c r="D53" s="19"/>
    </row>
    <row r="54" spans="1:5" x14ac:dyDescent="0.2">
      <c r="A54" s="64"/>
      <c r="B54" s="48">
        <v>2</v>
      </c>
      <c r="C54" s="21" t="s">
        <v>20</v>
      </c>
      <c r="D54" s="19"/>
    </row>
    <row r="55" spans="1:5" x14ac:dyDescent="0.2">
      <c r="A55" s="19"/>
      <c r="B55" s="22"/>
      <c r="C55" s="23"/>
      <c r="D55" s="19"/>
    </row>
    <row r="57" spans="1:5" x14ac:dyDescent="0.2">
      <c r="A57" s="24" t="s">
        <v>18</v>
      </c>
      <c r="B57" s="25"/>
    </row>
    <row r="58" spans="1:5" x14ac:dyDescent="0.2">
      <c r="A58" s="24"/>
      <c r="B58" s="25"/>
    </row>
    <row r="59" spans="1:5" x14ac:dyDescent="0.2">
      <c r="A59" s="24" t="s">
        <v>19</v>
      </c>
      <c r="B59" s="25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</sheetData>
  <mergeCells count="8">
    <mergeCell ref="A35:D35"/>
    <mergeCell ref="A37:D37"/>
    <mergeCell ref="A3:C3"/>
    <mergeCell ref="A4:C4"/>
    <mergeCell ref="A5:C5"/>
    <mergeCell ref="A18:C18"/>
    <mergeCell ref="A33:D33"/>
    <mergeCell ref="A34:C34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4DF7-6F4A-44B4-AF76-108B580F2C12}">
  <sheetPr>
    <pageSetUpPr fitToPage="1"/>
  </sheetPr>
  <dimension ref="A1:E116"/>
  <sheetViews>
    <sheetView tabSelected="1" view="pageBreakPreview" topLeftCell="A13" zoomScale="60" zoomScaleNormal="100" workbookViewId="0">
      <selection activeCell="C15" sqref="C15"/>
    </sheetView>
  </sheetViews>
  <sheetFormatPr baseColWidth="10" defaultColWidth="8.42578125" defaultRowHeight="20.100000000000001" customHeight="1" x14ac:dyDescent="0.2"/>
  <cols>
    <col min="1" max="1" width="10.5703125" style="69" bestFit="1" customWidth="1"/>
    <col min="2" max="2" width="27" style="69" customWidth="1"/>
    <col min="3" max="3" width="84.28515625" style="69" customWidth="1"/>
    <col min="4" max="5" width="8.42578125" style="106"/>
    <col min="6" max="16384" width="8.42578125" style="69"/>
  </cols>
  <sheetData>
    <row r="1" spans="1:5" s="66" customFormat="1" ht="20.100000000000001" customHeight="1" x14ac:dyDescent="0.25">
      <c r="A1" s="155"/>
      <c r="B1" s="155"/>
      <c r="C1" s="155"/>
      <c r="D1" s="107"/>
      <c r="E1" s="107"/>
    </row>
    <row r="2" spans="1:5" s="66" customFormat="1" ht="20.100000000000001" customHeight="1" x14ac:dyDescent="0.25">
      <c r="A2" s="107"/>
      <c r="B2" s="107"/>
      <c r="C2" s="107"/>
      <c r="D2" s="107"/>
      <c r="E2" s="107"/>
    </row>
    <row r="3" spans="1:5" s="66" customFormat="1" ht="20.100000000000001" customHeight="1" x14ac:dyDescent="0.25">
      <c r="A3" s="108"/>
      <c r="B3" s="109"/>
      <c r="C3" s="110"/>
      <c r="D3" s="107"/>
      <c r="E3" s="107"/>
    </row>
    <row r="4" spans="1:5" s="66" customFormat="1" ht="20.100000000000001" customHeight="1" x14ac:dyDescent="0.3">
      <c r="A4" s="156" t="s">
        <v>0</v>
      </c>
      <c r="B4" s="156"/>
      <c r="C4" s="156"/>
      <c r="D4" s="107"/>
      <c r="E4" s="107"/>
    </row>
    <row r="5" spans="1:5" s="66" customFormat="1" ht="20.100000000000001" customHeight="1" x14ac:dyDescent="0.3">
      <c r="A5" s="157" t="s">
        <v>1</v>
      </c>
      <c r="B5" s="157"/>
      <c r="C5" s="157"/>
      <c r="D5" s="107"/>
      <c r="E5" s="107"/>
    </row>
    <row r="6" spans="1:5" s="66" customFormat="1" ht="20.100000000000001" customHeight="1" x14ac:dyDescent="0.3">
      <c r="A6" s="157" t="s">
        <v>2</v>
      </c>
      <c r="B6" s="157"/>
      <c r="C6" s="157"/>
      <c r="D6" s="107"/>
      <c r="E6" s="107"/>
    </row>
    <row r="7" spans="1:5" s="66" customFormat="1" ht="20.100000000000001" customHeight="1" x14ac:dyDescent="0.25">
      <c r="A7" s="111"/>
      <c r="B7" s="112"/>
      <c r="C7" s="113"/>
      <c r="D7" s="107"/>
      <c r="E7" s="107"/>
    </row>
    <row r="8" spans="1:5" s="66" customFormat="1" ht="20.100000000000001" customHeight="1" thickBot="1" x14ac:dyDescent="0.3">
      <c r="A8" s="114"/>
      <c r="B8" s="70" t="s">
        <v>3</v>
      </c>
      <c r="C8" s="189">
        <v>44593</v>
      </c>
      <c r="D8" s="107"/>
      <c r="E8" s="107"/>
    </row>
    <row r="9" spans="1:5" s="66" customFormat="1" ht="20.100000000000001" customHeight="1" thickBot="1" x14ac:dyDescent="0.3">
      <c r="A9" s="114"/>
      <c r="B9" s="70" t="s">
        <v>4</v>
      </c>
      <c r="C9" s="190" t="s">
        <v>520</v>
      </c>
      <c r="D9" s="107"/>
      <c r="E9" s="107"/>
    </row>
    <row r="10" spans="1:5" s="66" customFormat="1" ht="20.100000000000001" customHeight="1" thickBot="1" x14ac:dyDescent="0.3">
      <c r="A10" s="114"/>
      <c r="B10" s="70" t="s">
        <v>5</v>
      </c>
      <c r="C10" s="190">
        <v>20487506568</v>
      </c>
      <c r="D10" s="107"/>
      <c r="E10" s="107"/>
    </row>
    <row r="11" spans="1:5" s="66" customFormat="1" ht="20.100000000000001" customHeight="1" thickBot="1" x14ac:dyDescent="0.3">
      <c r="A11" s="114"/>
      <c r="B11" s="70" t="s">
        <v>6</v>
      </c>
      <c r="C11" s="190" t="s">
        <v>518</v>
      </c>
      <c r="D11" s="107"/>
      <c r="E11" s="107"/>
    </row>
    <row r="12" spans="1:5" s="66" customFormat="1" ht="20.100000000000001" customHeight="1" thickBot="1" x14ac:dyDescent="0.3">
      <c r="A12" s="114"/>
      <c r="B12" s="70" t="s">
        <v>7</v>
      </c>
      <c r="C12" s="190" t="s">
        <v>519</v>
      </c>
      <c r="D12" s="107"/>
      <c r="E12" s="107"/>
    </row>
    <row r="13" spans="1:5" s="66" customFormat="1" ht="20.100000000000001" customHeight="1" thickBot="1" x14ac:dyDescent="0.3">
      <c r="A13" s="114"/>
      <c r="B13" s="70" t="s">
        <v>8</v>
      </c>
      <c r="C13" s="190" t="s">
        <v>164</v>
      </c>
      <c r="D13" s="107"/>
      <c r="E13" s="107"/>
    </row>
    <row r="14" spans="1:5" s="66" customFormat="1" ht="20.100000000000001" customHeight="1" thickBot="1" x14ac:dyDescent="0.3">
      <c r="A14" s="115"/>
      <c r="B14" s="70" t="s">
        <v>9</v>
      </c>
      <c r="C14" s="191" t="s">
        <v>188</v>
      </c>
      <c r="D14" s="107"/>
      <c r="E14" s="107"/>
    </row>
    <row r="15" spans="1:5" s="66" customFormat="1" ht="20.100000000000001" customHeight="1" thickBot="1" x14ac:dyDescent="0.3">
      <c r="A15" s="115"/>
      <c r="B15" s="70" t="s">
        <v>21</v>
      </c>
      <c r="C15" s="192"/>
      <c r="D15" s="107"/>
      <c r="E15" s="107"/>
    </row>
    <row r="16" spans="1:5" s="66" customFormat="1" ht="20.100000000000001" customHeight="1" thickBot="1" x14ac:dyDescent="0.3">
      <c r="A16" s="115"/>
      <c r="B16" s="70" t="s">
        <v>22</v>
      </c>
      <c r="C16" s="192"/>
      <c r="D16" s="107"/>
      <c r="E16" s="107"/>
    </row>
    <row r="17" spans="1:5" s="66" customFormat="1" ht="20.100000000000001" customHeight="1" thickBot="1" x14ac:dyDescent="0.3">
      <c r="A17" s="115"/>
      <c r="B17" s="70" t="s">
        <v>23</v>
      </c>
      <c r="C17" s="189">
        <v>44594</v>
      </c>
      <c r="D17" s="107"/>
      <c r="E17" s="107"/>
    </row>
    <row r="18" spans="1:5" s="66" customFormat="1" ht="20.100000000000001" customHeight="1" x14ac:dyDescent="0.25">
      <c r="A18" s="115"/>
      <c r="B18" s="70" t="s">
        <v>24</v>
      </c>
      <c r="C18" s="193" t="s">
        <v>517</v>
      </c>
      <c r="D18" s="107"/>
      <c r="E18" s="107"/>
    </row>
    <row r="19" spans="1:5" s="66" customFormat="1" ht="20.100000000000001" customHeight="1" x14ac:dyDescent="0.25">
      <c r="A19" s="115"/>
      <c r="B19" s="116"/>
      <c r="C19" s="117"/>
      <c r="D19" s="107"/>
      <c r="E19" s="107"/>
    </row>
    <row r="20" spans="1:5" s="66" customFormat="1" ht="20.100000000000001" customHeight="1" x14ac:dyDescent="0.25">
      <c r="A20" s="158" t="s">
        <v>454</v>
      </c>
      <c r="B20" s="159"/>
      <c r="C20" s="159"/>
      <c r="D20" s="107"/>
      <c r="E20" s="107"/>
    </row>
    <row r="21" spans="1:5" s="66" customFormat="1" ht="42.75" customHeight="1" x14ac:dyDescent="0.25">
      <c r="A21" s="118" t="s">
        <v>190</v>
      </c>
      <c r="B21" s="119" t="s">
        <v>191</v>
      </c>
      <c r="C21" s="119" t="s">
        <v>192</v>
      </c>
      <c r="D21" s="107"/>
      <c r="E21" s="107"/>
    </row>
    <row r="22" spans="1:5" s="66" customFormat="1" ht="20.100000000000001" customHeight="1" x14ac:dyDescent="0.25">
      <c r="A22" s="186">
        <v>4</v>
      </c>
      <c r="B22" s="187" t="s">
        <v>483</v>
      </c>
      <c r="C22" s="187" t="s">
        <v>484</v>
      </c>
      <c r="D22" s="107"/>
      <c r="E22" s="107"/>
    </row>
    <row r="23" spans="1:5" s="66" customFormat="1" ht="20.100000000000001" customHeight="1" x14ac:dyDescent="0.25">
      <c r="A23" s="186">
        <v>4</v>
      </c>
      <c r="B23" s="187" t="s">
        <v>485</v>
      </c>
      <c r="C23" s="187" t="s">
        <v>486</v>
      </c>
      <c r="D23" s="107"/>
      <c r="E23" s="107"/>
    </row>
    <row r="24" spans="1:5" s="66" customFormat="1" ht="20.100000000000001" customHeight="1" x14ac:dyDescent="0.25">
      <c r="A24" s="186">
        <v>3</v>
      </c>
      <c r="B24" s="187" t="s">
        <v>487</v>
      </c>
      <c r="C24" s="187" t="s">
        <v>488</v>
      </c>
      <c r="D24" s="107"/>
      <c r="E24" s="107"/>
    </row>
    <row r="25" spans="1:5" s="66" customFormat="1" ht="20.100000000000001" customHeight="1" x14ac:dyDescent="0.25">
      <c r="A25" s="186">
        <v>3</v>
      </c>
      <c r="B25" s="187" t="s">
        <v>489</v>
      </c>
      <c r="C25" s="187" t="s">
        <v>490</v>
      </c>
      <c r="D25" s="107"/>
      <c r="E25" s="107"/>
    </row>
    <row r="26" spans="1:5" s="66" customFormat="1" ht="20.100000000000001" customHeight="1" x14ac:dyDescent="0.25">
      <c r="A26" s="186">
        <v>3</v>
      </c>
      <c r="B26" s="187" t="s">
        <v>491</v>
      </c>
      <c r="C26" s="187" t="s">
        <v>492</v>
      </c>
      <c r="D26" s="107"/>
      <c r="E26" s="107"/>
    </row>
    <row r="27" spans="1:5" s="66" customFormat="1" ht="20.100000000000001" customHeight="1" x14ac:dyDescent="0.25">
      <c r="A27" s="186">
        <v>3</v>
      </c>
      <c r="B27" s="187" t="s">
        <v>493</v>
      </c>
      <c r="C27" s="187" t="s">
        <v>494</v>
      </c>
      <c r="D27" s="107"/>
      <c r="E27" s="107"/>
    </row>
    <row r="28" spans="1:5" s="66" customFormat="1" ht="20.100000000000001" customHeight="1" x14ac:dyDescent="0.25">
      <c r="A28" s="186">
        <v>3</v>
      </c>
      <c r="B28" s="187" t="s">
        <v>495</v>
      </c>
      <c r="C28" s="187" t="s">
        <v>496</v>
      </c>
      <c r="D28" s="107"/>
      <c r="E28" s="107"/>
    </row>
    <row r="29" spans="1:5" s="66" customFormat="1" ht="20.100000000000001" customHeight="1" x14ac:dyDescent="0.25">
      <c r="A29" s="186">
        <v>3</v>
      </c>
      <c r="B29" s="187" t="s">
        <v>497</v>
      </c>
      <c r="C29" s="187" t="s">
        <v>498</v>
      </c>
      <c r="D29" s="107"/>
      <c r="E29" s="107"/>
    </row>
    <row r="30" spans="1:5" s="66" customFormat="1" ht="20.100000000000001" customHeight="1" x14ac:dyDescent="0.25">
      <c r="A30" s="186">
        <v>3</v>
      </c>
      <c r="B30" s="187" t="s">
        <v>499</v>
      </c>
      <c r="C30" s="187" t="s">
        <v>500</v>
      </c>
      <c r="D30" s="107"/>
      <c r="E30" s="107"/>
    </row>
    <row r="31" spans="1:5" s="66" customFormat="1" ht="20.100000000000001" customHeight="1" x14ac:dyDescent="0.25">
      <c r="A31" s="186">
        <v>3</v>
      </c>
      <c r="B31" s="187" t="s">
        <v>501</v>
      </c>
      <c r="C31" s="187" t="s">
        <v>502</v>
      </c>
      <c r="D31" s="107"/>
      <c r="E31" s="107"/>
    </row>
    <row r="32" spans="1:5" s="66" customFormat="1" ht="20.100000000000001" customHeight="1" x14ac:dyDescent="0.25">
      <c r="A32" s="186">
        <v>3</v>
      </c>
      <c r="B32" s="187" t="s">
        <v>503</v>
      </c>
      <c r="C32" s="187" t="s">
        <v>504</v>
      </c>
      <c r="D32" s="107"/>
      <c r="E32" s="107"/>
    </row>
    <row r="33" spans="1:5" s="66" customFormat="1" ht="20.100000000000001" customHeight="1" x14ac:dyDescent="0.25">
      <c r="A33" s="186">
        <v>3</v>
      </c>
      <c r="B33" s="187" t="s">
        <v>505</v>
      </c>
      <c r="C33" s="187" t="s">
        <v>506</v>
      </c>
      <c r="D33" s="107"/>
      <c r="E33" s="107"/>
    </row>
    <row r="34" spans="1:5" s="66" customFormat="1" ht="20.100000000000001" customHeight="1" x14ac:dyDescent="0.25">
      <c r="A34" s="186">
        <v>3</v>
      </c>
      <c r="B34" s="187" t="s">
        <v>507</v>
      </c>
      <c r="C34" s="187" t="s">
        <v>508</v>
      </c>
      <c r="D34" s="107"/>
      <c r="E34" s="107"/>
    </row>
    <row r="35" spans="1:5" s="66" customFormat="1" ht="20.100000000000001" customHeight="1" x14ac:dyDescent="0.25">
      <c r="A35" s="186">
        <v>4</v>
      </c>
      <c r="B35" s="187" t="s">
        <v>509</v>
      </c>
      <c r="C35" s="187" t="s">
        <v>510</v>
      </c>
      <c r="D35" s="107"/>
      <c r="E35" s="107"/>
    </row>
    <row r="36" spans="1:5" s="66" customFormat="1" ht="20.100000000000001" customHeight="1" x14ac:dyDescent="0.25">
      <c r="A36" s="186">
        <v>4</v>
      </c>
      <c r="B36" s="187" t="s">
        <v>511</v>
      </c>
      <c r="C36" s="187" t="s">
        <v>512</v>
      </c>
      <c r="D36" s="107"/>
      <c r="E36" s="107"/>
    </row>
    <row r="37" spans="1:5" s="66" customFormat="1" ht="20.100000000000001" customHeight="1" x14ac:dyDescent="0.25">
      <c r="A37" s="186">
        <v>2</v>
      </c>
      <c r="B37" s="187" t="s">
        <v>513</v>
      </c>
      <c r="C37" s="187" t="s">
        <v>514</v>
      </c>
      <c r="D37" s="107"/>
      <c r="E37" s="107"/>
    </row>
    <row r="38" spans="1:5" s="66" customFormat="1" ht="20.100000000000001" customHeight="1" x14ac:dyDescent="0.25">
      <c r="A38" s="186">
        <v>2</v>
      </c>
      <c r="B38" s="187" t="s">
        <v>515</v>
      </c>
      <c r="C38" s="187" t="s">
        <v>514</v>
      </c>
      <c r="D38" s="107"/>
      <c r="E38" s="107"/>
    </row>
    <row r="39" spans="1:5" s="66" customFormat="1" ht="20.100000000000001" customHeight="1" x14ac:dyDescent="0.25">
      <c r="A39" s="80">
        <v>6</v>
      </c>
      <c r="B39" s="187">
        <v>9</v>
      </c>
      <c r="C39" s="187" t="s">
        <v>516</v>
      </c>
      <c r="D39" s="107"/>
      <c r="E39" s="107"/>
    </row>
    <row r="40" spans="1:5" s="66" customFormat="1" ht="20.100000000000001" customHeight="1" x14ac:dyDescent="0.25">
      <c r="A40" s="160">
        <v>2</v>
      </c>
      <c r="B40" s="188" t="s">
        <v>33</v>
      </c>
      <c r="C40" s="162" t="s">
        <v>34</v>
      </c>
      <c r="D40" s="107"/>
      <c r="E40" s="107"/>
    </row>
    <row r="41" spans="1:5" s="66" customFormat="1" ht="20.100000000000001" customHeight="1" x14ac:dyDescent="0.25">
      <c r="A41" s="160">
        <v>2</v>
      </c>
      <c r="B41" s="188" t="s">
        <v>35</v>
      </c>
      <c r="C41" s="162" t="s">
        <v>36</v>
      </c>
      <c r="D41" s="107"/>
      <c r="E41" s="107"/>
    </row>
    <row r="42" spans="1:5" s="66" customFormat="1" ht="20.100000000000001" customHeight="1" x14ac:dyDescent="0.25">
      <c r="A42" s="160">
        <v>2</v>
      </c>
      <c r="B42" s="161" t="s">
        <v>37</v>
      </c>
      <c r="C42" s="162" t="s">
        <v>38</v>
      </c>
      <c r="D42" s="107"/>
      <c r="E42" s="107"/>
    </row>
    <row r="43" spans="1:5" s="66" customFormat="1" ht="20.100000000000001" customHeight="1" x14ac:dyDescent="0.25">
      <c r="A43" s="160">
        <v>2</v>
      </c>
      <c r="B43" s="161" t="s">
        <v>39</v>
      </c>
      <c r="C43" s="162" t="s">
        <v>40</v>
      </c>
      <c r="D43" s="107"/>
      <c r="E43" s="107"/>
    </row>
    <row r="44" spans="1:5" s="66" customFormat="1" ht="20.100000000000001" customHeight="1" x14ac:dyDescent="0.25">
      <c r="A44" s="160">
        <v>2</v>
      </c>
      <c r="B44" s="161" t="s">
        <v>41</v>
      </c>
      <c r="C44" s="162" t="s">
        <v>42</v>
      </c>
      <c r="D44" s="107"/>
      <c r="E44" s="107"/>
    </row>
    <row r="45" spans="1:5" s="66" customFormat="1" ht="20.100000000000001" customHeight="1" x14ac:dyDescent="0.25">
      <c r="A45" s="160">
        <v>2</v>
      </c>
      <c r="B45" s="161" t="s">
        <v>43</v>
      </c>
      <c r="C45" s="162" t="s">
        <v>44</v>
      </c>
      <c r="D45" s="107"/>
      <c r="E45" s="107"/>
    </row>
    <row r="46" spans="1:5" s="66" customFormat="1" ht="21" customHeight="1" x14ac:dyDescent="0.25">
      <c r="A46" s="160">
        <v>2</v>
      </c>
      <c r="B46" s="161" t="s">
        <v>45</v>
      </c>
      <c r="C46" s="162" t="s">
        <v>46</v>
      </c>
      <c r="D46" s="107"/>
      <c r="E46" s="107"/>
    </row>
    <row r="47" spans="1:5" s="66" customFormat="1" ht="20.100000000000001" customHeight="1" x14ac:dyDescent="0.25">
      <c r="A47" s="160">
        <v>2</v>
      </c>
      <c r="B47" s="163" t="s">
        <v>47</v>
      </c>
      <c r="C47" s="162" t="s">
        <v>48</v>
      </c>
      <c r="D47" s="107"/>
      <c r="E47" s="107"/>
    </row>
    <row r="48" spans="1:5" s="66" customFormat="1" ht="20.100000000000001" customHeight="1" x14ac:dyDescent="0.25">
      <c r="A48" s="160">
        <v>2</v>
      </c>
      <c r="B48" s="163" t="s">
        <v>49</v>
      </c>
      <c r="C48" s="162" t="s">
        <v>50</v>
      </c>
      <c r="D48" s="107"/>
      <c r="E48" s="107"/>
    </row>
    <row r="49" spans="1:5" s="66" customFormat="1" ht="20.100000000000001" customHeight="1" x14ac:dyDescent="0.25">
      <c r="A49" s="160">
        <v>2</v>
      </c>
      <c r="B49" s="163" t="s">
        <v>51</v>
      </c>
      <c r="C49" s="162" t="s">
        <v>52</v>
      </c>
      <c r="D49" s="107"/>
      <c r="E49" s="107"/>
    </row>
    <row r="50" spans="1:5" s="66" customFormat="1" ht="20.100000000000001" customHeight="1" x14ac:dyDescent="0.25">
      <c r="A50" s="160">
        <v>2</v>
      </c>
      <c r="B50" s="163" t="s">
        <v>53</v>
      </c>
      <c r="C50" s="162" t="s">
        <v>54</v>
      </c>
      <c r="D50" s="107"/>
      <c r="E50" s="107"/>
    </row>
    <row r="51" spans="1:5" s="66" customFormat="1" ht="20.100000000000001" customHeight="1" x14ac:dyDescent="0.25">
      <c r="A51" s="160">
        <v>2</v>
      </c>
      <c r="B51" s="163" t="s">
        <v>55</v>
      </c>
      <c r="C51" s="162" t="s">
        <v>56</v>
      </c>
      <c r="D51" s="107"/>
      <c r="E51" s="107"/>
    </row>
    <row r="52" spans="1:5" s="66" customFormat="1" ht="20.100000000000001" customHeight="1" x14ac:dyDescent="0.25">
      <c r="A52" s="160">
        <v>2</v>
      </c>
      <c r="B52" s="163" t="s">
        <v>57</v>
      </c>
      <c r="C52" s="162" t="s">
        <v>58</v>
      </c>
      <c r="D52" s="107"/>
      <c r="E52" s="107"/>
    </row>
    <row r="53" spans="1:5" s="66" customFormat="1" ht="20.100000000000001" customHeight="1" x14ac:dyDescent="0.25">
      <c r="A53" s="160">
        <v>2</v>
      </c>
      <c r="B53" s="163" t="s">
        <v>59</v>
      </c>
      <c r="C53" s="162" t="s">
        <v>60</v>
      </c>
      <c r="D53" s="107"/>
      <c r="E53" s="107"/>
    </row>
    <row r="54" spans="1:5" s="66" customFormat="1" ht="20.100000000000001" customHeight="1" x14ac:dyDescent="0.25">
      <c r="A54" s="160">
        <v>2</v>
      </c>
      <c r="B54" s="163">
        <v>60640110</v>
      </c>
      <c r="C54" s="162" t="s">
        <v>64</v>
      </c>
      <c r="D54" s="107"/>
      <c r="E54" s="107"/>
    </row>
    <row r="55" spans="1:5" s="66" customFormat="1" ht="20.100000000000001" customHeight="1" x14ac:dyDescent="0.25">
      <c r="A55" s="160">
        <v>2</v>
      </c>
      <c r="B55" s="163" t="s">
        <v>61</v>
      </c>
      <c r="C55" s="162" t="s">
        <v>62</v>
      </c>
      <c r="D55" s="107"/>
      <c r="E55" s="107"/>
    </row>
    <row r="56" spans="1:5" s="66" customFormat="1" ht="20.100000000000001" customHeight="1" x14ac:dyDescent="0.25">
      <c r="A56" s="160">
        <v>2</v>
      </c>
      <c r="B56" s="163">
        <v>60640120</v>
      </c>
      <c r="C56" s="162" t="s">
        <v>455</v>
      </c>
      <c r="D56" s="107"/>
      <c r="E56" s="107"/>
    </row>
    <row r="57" spans="1:5" s="66" customFormat="1" ht="20.100000000000001" customHeight="1" x14ac:dyDescent="0.25">
      <c r="A57" s="164">
        <v>6</v>
      </c>
      <c r="B57" s="92" t="s">
        <v>456</v>
      </c>
      <c r="C57" s="92" t="s">
        <v>445</v>
      </c>
      <c r="D57" s="107"/>
      <c r="E57" s="107"/>
    </row>
    <row r="58" spans="1:5" s="66" customFormat="1" ht="20.100000000000001" customHeight="1" x14ac:dyDescent="0.25">
      <c r="A58" s="164">
        <v>6</v>
      </c>
      <c r="B58" s="92" t="s">
        <v>457</v>
      </c>
      <c r="C58" s="92" t="s">
        <v>446</v>
      </c>
      <c r="D58" s="107"/>
      <c r="E58" s="107"/>
    </row>
    <row r="59" spans="1:5" s="66" customFormat="1" ht="20.100000000000001" customHeight="1" x14ac:dyDescent="0.25">
      <c r="A59" s="164">
        <v>6</v>
      </c>
      <c r="B59" s="92" t="s">
        <v>458</v>
      </c>
      <c r="C59" s="92" t="s">
        <v>447</v>
      </c>
      <c r="D59" s="107"/>
      <c r="E59" s="107"/>
    </row>
    <row r="60" spans="1:5" s="66" customFormat="1" ht="20.100000000000001" customHeight="1" x14ac:dyDescent="0.25">
      <c r="A60" s="164">
        <v>6</v>
      </c>
      <c r="B60" s="92" t="s">
        <v>459</v>
      </c>
      <c r="C60" s="92" t="s">
        <v>448</v>
      </c>
      <c r="D60" s="107"/>
      <c r="E60" s="107"/>
    </row>
    <row r="61" spans="1:5" s="66" customFormat="1" ht="20.100000000000001" customHeight="1" x14ac:dyDescent="0.25">
      <c r="A61" s="164">
        <v>6</v>
      </c>
      <c r="B61" s="92" t="s">
        <v>460</v>
      </c>
      <c r="C61" s="92" t="s">
        <v>449</v>
      </c>
      <c r="D61" s="107"/>
      <c r="E61" s="107"/>
    </row>
    <row r="62" spans="1:5" s="66" customFormat="1" ht="20.100000000000001" customHeight="1" x14ac:dyDescent="0.25">
      <c r="A62" s="164">
        <v>6</v>
      </c>
      <c r="B62" s="92" t="s">
        <v>461</v>
      </c>
      <c r="C62" s="92" t="s">
        <v>462</v>
      </c>
      <c r="D62" s="107"/>
      <c r="E62" s="107"/>
    </row>
    <row r="63" spans="1:5" s="66" customFormat="1" ht="20.100000000000001" customHeight="1" x14ac:dyDescent="0.25">
      <c r="A63" s="166" t="s">
        <v>31</v>
      </c>
      <c r="B63" s="166"/>
      <c r="C63" s="166"/>
      <c r="D63" s="107"/>
      <c r="E63" s="107"/>
    </row>
    <row r="64" spans="1:5" s="66" customFormat="1" ht="24" customHeight="1" x14ac:dyDescent="0.25">
      <c r="A64" s="165"/>
      <c r="B64" s="95">
        <v>2</v>
      </c>
      <c r="C64" s="81" t="s">
        <v>148</v>
      </c>
      <c r="D64" s="107"/>
      <c r="E64" s="107"/>
    </row>
    <row r="65" spans="1:5" s="66" customFormat="1" ht="20.100000000000001" customHeight="1" x14ac:dyDescent="0.25">
      <c r="A65" s="165"/>
      <c r="B65" s="95">
        <v>1</v>
      </c>
      <c r="C65" s="81" t="s">
        <v>165</v>
      </c>
      <c r="D65" s="107"/>
      <c r="E65" s="107"/>
    </row>
    <row r="66" spans="1:5" s="66" customFormat="1" ht="20.100000000000001" customHeight="1" x14ac:dyDescent="0.25">
      <c r="A66" s="165"/>
      <c r="B66" s="95">
        <v>1</v>
      </c>
      <c r="C66" s="81" t="s">
        <v>149</v>
      </c>
      <c r="D66" s="107"/>
      <c r="E66" s="107"/>
    </row>
    <row r="67" spans="1:5" s="66" customFormat="1" ht="20.100000000000001" customHeight="1" x14ac:dyDescent="0.25">
      <c r="A67" s="165"/>
      <c r="B67" s="95">
        <v>5</v>
      </c>
      <c r="C67" s="81" t="s">
        <v>150</v>
      </c>
      <c r="D67" s="107"/>
      <c r="E67" s="107"/>
    </row>
    <row r="68" spans="1:5" s="66" customFormat="1" ht="20.100000000000001" customHeight="1" x14ac:dyDescent="0.25">
      <c r="A68" s="165"/>
      <c r="B68" s="95">
        <v>5</v>
      </c>
      <c r="C68" s="81" t="s">
        <v>151</v>
      </c>
      <c r="D68" s="107"/>
      <c r="E68" s="107"/>
    </row>
    <row r="69" spans="1:5" s="66" customFormat="1" ht="20.100000000000001" customHeight="1" x14ac:dyDescent="0.25">
      <c r="A69" s="165"/>
      <c r="B69" s="95">
        <v>5</v>
      </c>
      <c r="C69" s="81" t="s">
        <v>152</v>
      </c>
      <c r="D69" s="107"/>
      <c r="E69" s="107"/>
    </row>
    <row r="70" spans="1:5" s="66" customFormat="1" ht="20.100000000000001" customHeight="1" x14ac:dyDescent="0.25">
      <c r="A70" s="165"/>
      <c r="B70" s="80">
        <v>15</v>
      </c>
      <c r="C70" s="81" t="s">
        <v>463</v>
      </c>
      <c r="D70" s="107"/>
      <c r="E70" s="107"/>
    </row>
    <row r="71" spans="1:5" s="66" customFormat="1" ht="20.100000000000001" customHeight="1" x14ac:dyDescent="0.25">
      <c r="A71" s="165"/>
      <c r="B71" s="167"/>
      <c r="C71" s="167"/>
      <c r="D71" s="107"/>
      <c r="E71" s="107"/>
    </row>
    <row r="72" spans="1:5" s="66" customFormat="1" ht="20.100000000000001" customHeight="1" x14ac:dyDescent="0.25">
      <c r="A72" s="168"/>
      <c r="B72" s="169"/>
      <c r="C72" s="168"/>
      <c r="D72" s="107"/>
      <c r="E72" s="107"/>
    </row>
    <row r="73" spans="1:5" ht="20.100000000000001" customHeight="1" x14ac:dyDescent="0.2">
      <c r="A73" s="170"/>
      <c r="B73" s="95">
        <v>18</v>
      </c>
      <c r="C73" s="81" t="s">
        <v>182</v>
      </c>
    </row>
    <row r="74" spans="1:5" ht="20.100000000000001" customHeight="1" x14ac:dyDescent="0.2">
      <c r="A74" s="171"/>
      <c r="B74" s="172">
        <v>1</v>
      </c>
      <c r="C74" s="173" t="s">
        <v>183</v>
      </c>
    </row>
    <row r="75" spans="1:5" ht="20.100000000000001" customHeight="1" x14ac:dyDescent="0.2">
      <c r="A75" s="171"/>
      <c r="B75" s="172">
        <v>1</v>
      </c>
      <c r="C75" s="173" t="s">
        <v>166</v>
      </c>
    </row>
    <row r="76" spans="1:5" ht="20.100000000000001" customHeight="1" x14ac:dyDescent="0.2">
      <c r="A76" s="171"/>
      <c r="B76" s="172">
        <v>1</v>
      </c>
      <c r="C76" s="173" t="s">
        <v>167</v>
      </c>
    </row>
    <row r="77" spans="1:5" ht="20.100000000000001" customHeight="1" x14ac:dyDescent="0.2">
      <c r="A77" s="170"/>
      <c r="B77" s="172">
        <v>1</v>
      </c>
      <c r="C77" s="173" t="s">
        <v>168</v>
      </c>
    </row>
    <row r="78" spans="1:5" ht="20.100000000000001" customHeight="1" x14ac:dyDescent="0.2">
      <c r="A78" s="170"/>
      <c r="B78" s="172">
        <v>1</v>
      </c>
      <c r="C78" s="174" t="s">
        <v>169</v>
      </c>
    </row>
    <row r="79" spans="1:5" ht="20.100000000000001" customHeight="1" x14ac:dyDescent="0.2">
      <c r="A79" s="170"/>
      <c r="B79" s="172">
        <v>1</v>
      </c>
      <c r="C79" s="175" t="s">
        <v>170</v>
      </c>
    </row>
    <row r="80" spans="1:5" ht="20.100000000000001" customHeight="1" x14ac:dyDescent="0.2">
      <c r="A80" s="170"/>
      <c r="B80" s="172">
        <v>1</v>
      </c>
      <c r="C80" s="175" t="s">
        <v>171</v>
      </c>
    </row>
    <row r="81" spans="1:3" ht="20.100000000000001" customHeight="1" x14ac:dyDescent="0.2">
      <c r="A81" s="170"/>
      <c r="B81" s="172">
        <v>1</v>
      </c>
      <c r="C81" s="175" t="s">
        <v>172</v>
      </c>
    </row>
    <row r="82" spans="1:3" ht="20.100000000000001" customHeight="1" x14ac:dyDescent="0.2">
      <c r="A82" s="170"/>
      <c r="B82" s="172">
        <v>1</v>
      </c>
      <c r="C82" s="175" t="s">
        <v>173</v>
      </c>
    </row>
    <row r="83" spans="1:3" ht="20.100000000000001" customHeight="1" x14ac:dyDescent="0.2">
      <c r="A83" s="170"/>
      <c r="B83" s="172">
        <v>1</v>
      </c>
      <c r="C83" s="175" t="s">
        <v>174</v>
      </c>
    </row>
    <row r="84" spans="1:3" ht="20.100000000000001" customHeight="1" x14ac:dyDescent="0.2">
      <c r="A84" s="170"/>
      <c r="B84" s="172">
        <v>1</v>
      </c>
      <c r="C84" s="175" t="s">
        <v>175</v>
      </c>
    </row>
    <row r="85" spans="1:3" ht="20.100000000000001" customHeight="1" x14ac:dyDescent="0.2">
      <c r="A85" s="170"/>
      <c r="B85" s="172">
        <v>1</v>
      </c>
      <c r="C85" s="175" t="s">
        <v>176</v>
      </c>
    </row>
    <row r="86" spans="1:3" ht="20.100000000000001" customHeight="1" x14ac:dyDescent="0.2">
      <c r="A86" s="170"/>
      <c r="B86" s="172">
        <v>1</v>
      </c>
      <c r="C86" s="173" t="s">
        <v>177</v>
      </c>
    </row>
    <row r="87" spans="1:3" ht="20.100000000000001" customHeight="1" x14ac:dyDescent="0.2">
      <c r="A87" s="170"/>
      <c r="B87" s="176">
        <v>1</v>
      </c>
      <c r="C87" s="177" t="s">
        <v>464</v>
      </c>
    </row>
    <row r="88" spans="1:3" ht="20.100000000000001" customHeight="1" x14ac:dyDescent="0.2">
      <c r="A88" s="170"/>
      <c r="B88" s="176">
        <v>2</v>
      </c>
      <c r="C88" s="177" t="s">
        <v>465</v>
      </c>
    </row>
    <row r="89" spans="1:3" ht="20.100000000000001" customHeight="1" x14ac:dyDescent="0.2">
      <c r="A89" s="170"/>
      <c r="B89" s="178">
        <v>2</v>
      </c>
      <c r="C89" s="179" t="s">
        <v>466</v>
      </c>
    </row>
    <row r="90" spans="1:3" ht="20.100000000000001" customHeight="1" x14ac:dyDescent="0.2">
      <c r="A90" s="170"/>
      <c r="B90" s="180"/>
      <c r="C90" s="181"/>
    </row>
    <row r="91" spans="1:3" ht="20.100000000000001" customHeight="1" x14ac:dyDescent="0.25">
      <c r="A91" s="170"/>
      <c r="B91" s="182"/>
      <c r="C91" s="183" t="s">
        <v>401</v>
      </c>
    </row>
    <row r="92" spans="1:3" ht="20.100000000000001" customHeight="1" x14ac:dyDescent="0.2">
      <c r="A92" s="170"/>
      <c r="B92" s="184">
        <v>2</v>
      </c>
      <c r="C92" s="185" t="s">
        <v>467</v>
      </c>
    </row>
    <row r="93" spans="1:3" ht="20.100000000000001" customHeight="1" x14ac:dyDescent="0.2">
      <c r="A93" s="170"/>
      <c r="B93" s="184">
        <v>2</v>
      </c>
      <c r="C93" s="185" t="s">
        <v>415</v>
      </c>
    </row>
    <row r="94" spans="1:3" ht="20.100000000000001" customHeight="1" x14ac:dyDescent="0.2">
      <c r="A94" s="170"/>
      <c r="B94" s="184">
        <v>1</v>
      </c>
      <c r="C94" s="185" t="s">
        <v>468</v>
      </c>
    </row>
    <row r="95" spans="1:3" ht="20.100000000000001" customHeight="1" x14ac:dyDescent="0.2">
      <c r="A95" s="170"/>
      <c r="B95" s="184">
        <v>1</v>
      </c>
      <c r="C95" s="185" t="s">
        <v>178</v>
      </c>
    </row>
    <row r="96" spans="1:3" ht="20.100000000000001" customHeight="1" x14ac:dyDescent="0.2">
      <c r="A96" s="170"/>
      <c r="B96" s="184">
        <v>1</v>
      </c>
      <c r="C96" s="185" t="s">
        <v>469</v>
      </c>
    </row>
    <row r="97" spans="1:3" ht="20.100000000000001" customHeight="1" x14ac:dyDescent="0.2">
      <c r="A97" s="170"/>
      <c r="B97" s="184">
        <v>1</v>
      </c>
      <c r="C97" s="185" t="s">
        <v>470</v>
      </c>
    </row>
    <row r="98" spans="1:3" ht="20.100000000000001" customHeight="1" x14ac:dyDescent="0.2">
      <c r="A98" s="170"/>
      <c r="B98" s="184">
        <v>1</v>
      </c>
      <c r="C98" s="185" t="s">
        <v>471</v>
      </c>
    </row>
    <row r="99" spans="1:3" ht="20.100000000000001" customHeight="1" x14ac:dyDescent="0.2">
      <c r="A99" s="170"/>
      <c r="B99" s="184">
        <v>1</v>
      </c>
      <c r="C99" s="185" t="s">
        <v>472</v>
      </c>
    </row>
    <row r="100" spans="1:3" ht="20.100000000000001" customHeight="1" x14ac:dyDescent="0.2">
      <c r="A100" s="170"/>
      <c r="B100" s="184">
        <v>2</v>
      </c>
      <c r="C100" s="185" t="s">
        <v>473</v>
      </c>
    </row>
    <row r="101" spans="1:3" ht="20.100000000000001" customHeight="1" x14ac:dyDescent="0.2">
      <c r="A101" s="170"/>
      <c r="B101" s="184">
        <v>2</v>
      </c>
      <c r="C101" s="185" t="s">
        <v>474</v>
      </c>
    </row>
    <row r="102" spans="1:3" ht="20.100000000000001" customHeight="1" x14ac:dyDescent="0.2">
      <c r="A102" s="170"/>
      <c r="B102" s="184">
        <v>2</v>
      </c>
      <c r="C102" s="185" t="s">
        <v>427</v>
      </c>
    </row>
    <row r="103" spans="1:3" ht="20.100000000000001" customHeight="1" x14ac:dyDescent="0.2">
      <c r="A103" s="170"/>
      <c r="B103" s="184">
        <v>1</v>
      </c>
      <c r="C103" s="185" t="s">
        <v>475</v>
      </c>
    </row>
    <row r="104" spans="1:3" ht="20.100000000000001" customHeight="1" x14ac:dyDescent="0.2">
      <c r="A104" s="170"/>
      <c r="B104" s="184">
        <v>1</v>
      </c>
      <c r="C104" s="185" t="s">
        <v>476</v>
      </c>
    </row>
    <row r="105" spans="1:3" ht="20.100000000000001" customHeight="1" x14ac:dyDescent="0.2">
      <c r="A105" s="170"/>
      <c r="B105" s="184">
        <v>2</v>
      </c>
      <c r="C105" s="185" t="s">
        <v>477</v>
      </c>
    </row>
    <row r="106" spans="1:3" ht="20.100000000000001" customHeight="1" x14ac:dyDescent="0.2">
      <c r="A106" s="170"/>
      <c r="B106" s="184">
        <v>2</v>
      </c>
      <c r="C106" s="185" t="s">
        <v>474</v>
      </c>
    </row>
    <row r="107" spans="1:3" ht="20.100000000000001" customHeight="1" x14ac:dyDescent="0.2">
      <c r="A107" s="170"/>
      <c r="B107" s="184">
        <v>1</v>
      </c>
      <c r="C107" s="185" t="s">
        <v>476</v>
      </c>
    </row>
    <row r="108" spans="1:3" ht="20.100000000000001" customHeight="1" x14ac:dyDescent="0.2">
      <c r="A108" s="170"/>
      <c r="B108" s="184">
        <v>5</v>
      </c>
      <c r="C108" s="185" t="s">
        <v>478</v>
      </c>
    </row>
    <row r="109" spans="1:3" ht="20.100000000000001" customHeight="1" x14ac:dyDescent="0.2">
      <c r="A109" s="170"/>
      <c r="B109" s="184">
        <v>1</v>
      </c>
      <c r="C109" s="185" t="s">
        <v>479</v>
      </c>
    </row>
    <row r="110" spans="1:3" ht="20.100000000000001" customHeight="1" x14ac:dyDescent="0.2">
      <c r="A110" s="170"/>
      <c r="B110" s="184">
        <v>2</v>
      </c>
      <c r="C110" s="185" t="s">
        <v>480</v>
      </c>
    </row>
    <row r="111" spans="1:3" ht="20.100000000000001" customHeight="1" x14ac:dyDescent="0.2">
      <c r="A111" s="170"/>
      <c r="B111" s="184">
        <v>2</v>
      </c>
      <c r="C111" s="185" t="s">
        <v>481</v>
      </c>
    </row>
    <row r="112" spans="1:3" ht="20.100000000000001" customHeight="1" x14ac:dyDescent="0.2">
      <c r="A112" s="170"/>
      <c r="B112" s="184">
        <v>9</v>
      </c>
      <c r="C112" s="185" t="s">
        <v>482</v>
      </c>
    </row>
    <row r="113" spans="1:3" ht="20.100000000000001" customHeight="1" x14ac:dyDescent="0.2">
      <c r="A113" s="170"/>
      <c r="B113" s="180"/>
      <c r="C113" s="181"/>
    </row>
    <row r="114" spans="1:3" ht="20.100000000000001" customHeight="1" x14ac:dyDescent="0.2">
      <c r="A114" s="170"/>
      <c r="B114" s="171" t="s">
        <v>18</v>
      </c>
      <c r="C114" s="181"/>
    </row>
    <row r="115" spans="1:3" ht="20.100000000000001" customHeight="1" x14ac:dyDescent="0.2">
      <c r="A115" s="170"/>
      <c r="B115" s="171"/>
      <c r="C115" s="181"/>
    </row>
    <row r="116" spans="1:3" ht="20.100000000000001" customHeight="1" x14ac:dyDescent="0.2">
      <c r="A116" s="170"/>
      <c r="B116" s="171" t="s">
        <v>19</v>
      </c>
      <c r="C116" s="181"/>
    </row>
  </sheetData>
  <mergeCells count="6">
    <mergeCell ref="A63:C63"/>
    <mergeCell ref="A1:C1"/>
    <mergeCell ref="A4:C4"/>
    <mergeCell ref="A5:C5"/>
    <mergeCell ref="A6:C6"/>
    <mergeCell ref="A20:C20"/>
  </mergeCells>
  <pageMargins left="0.70866141732283472" right="0.70866141732283472" top="0.74803149606299213" bottom="0.74803149606299213" header="0.31496062992125984" footer="0.31496062992125984"/>
  <pageSetup paperSize="9" scale="63" fitToHeight="4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52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121" t="s">
        <v>0</v>
      </c>
      <c r="B3" s="121"/>
      <c r="C3" s="121"/>
      <c r="D3" s="1"/>
      <c r="E3" s="1"/>
    </row>
    <row r="4" spans="1:5" ht="15" x14ac:dyDescent="0.25">
      <c r="A4" s="122" t="s">
        <v>1</v>
      </c>
      <c r="B4" s="122"/>
      <c r="C4" s="122"/>
      <c r="D4" s="1"/>
      <c r="E4" s="1"/>
    </row>
    <row r="5" spans="1:5" ht="15" x14ac:dyDescent="0.25">
      <c r="A5" s="122" t="s">
        <v>2</v>
      </c>
      <c r="B5" s="122"/>
      <c r="C5" s="122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179</v>
      </c>
      <c r="D13" s="1"/>
    </row>
    <row r="14" spans="1:5" ht="15.75" thickBot="1" x14ac:dyDescent="0.3">
      <c r="A14" s="6"/>
      <c r="B14" s="6" t="s">
        <v>21</v>
      </c>
      <c r="C14" s="63" t="s">
        <v>180</v>
      </c>
      <c r="D14" s="1"/>
    </row>
    <row r="15" spans="1:5" ht="15.75" thickBot="1" x14ac:dyDescent="0.3">
      <c r="A15" s="6"/>
      <c r="B15" s="6" t="s">
        <v>22</v>
      </c>
      <c r="C15" s="63" t="s">
        <v>181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9">
        <v>0.33333333333333331</v>
      </c>
    </row>
    <row r="18" spans="1:5" x14ac:dyDescent="0.2">
      <c r="A18" s="123" t="s">
        <v>10</v>
      </c>
      <c r="B18" s="123"/>
      <c r="C18" s="123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9" t="s">
        <v>33</v>
      </c>
      <c r="C20" s="50" t="s">
        <v>34</v>
      </c>
      <c r="D20" s="40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9" t="s">
        <v>35</v>
      </c>
      <c r="C21" s="50" t="s">
        <v>36</v>
      </c>
      <c r="D21" s="40">
        <v>264</v>
      </c>
      <c r="E21" s="18">
        <f t="shared" ref="E21:E78" si="0">(A21*D21)</f>
        <v>528</v>
      </c>
    </row>
    <row r="22" spans="1:5" s="17" customFormat="1" ht="15" x14ac:dyDescent="0.2">
      <c r="A22" s="12">
        <v>2</v>
      </c>
      <c r="B22" s="49" t="s">
        <v>37</v>
      </c>
      <c r="C22" s="50" t="s">
        <v>38</v>
      </c>
      <c r="D22" s="40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9" t="s">
        <v>39</v>
      </c>
      <c r="C23" s="50" t="s">
        <v>40</v>
      </c>
      <c r="D23" s="40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9" t="s">
        <v>41</v>
      </c>
      <c r="C24" s="50" t="s">
        <v>42</v>
      </c>
      <c r="D24" s="40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9" t="s">
        <v>43</v>
      </c>
      <c r="C25" s="50" t="s">
        <v>44</v>
      </c>
      <c r="D25" s="40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9" t="s">
        <v>45</v>
      </c>
      <c r="C26" s="50" t="s">
        <v>46</v>
      </c>
      <c r="D26" s="40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51" t="s">
        <v>47</v>
      </c>
      <c r="C27" s="50" t="s">
        <v>48</v>
      </c>
      <c r="D27" s="40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51" t="s">
        <v>49</v>
      </c>
      <c r="C28" s="50" t="s">
        <v>50</v>
      </c>
      <c r="D28" s="40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51" t="s">
        <v>51</v>
      </c>
      <c r="C29" s="50" t="s">
        <v>52</v>
      </c>
      <c r="D29" s="40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51" t="s">
        <v>53</v>
      </c>
      <c r="C30" s="50" t="s">
        <v>54</v>
      </c>
      <c r="D30" s="40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51" t="s">
        <v>55</v>
      </c>
      <c r="C31" s="50" t="s">
        <v>56</v>
      </c>
      <c r="D31" s="40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51" t="s">
        <v>57</v>
      </c>
      <c r="C32" s="50" t="s">
        <v>58</v>
      </c>
      <c r="D32" s="40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51" t="s">
        <v>59</v>
      </c>
      <c r="C33" s="50" t="s">
        <v>60</v>
      </c>
      <c r="D33" s="40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51" t="s">
        <v>61</v>
      </c>
      <c r="C34" s="50" t="s">
        <v>62</v>
      </c>
      <c r="D34" s="40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51" t="s">
        <v>63</v>
      </c>
      <c r="C35" s="50" t="s">
        <v>64</v>
      </c>
      <c r="D35" s="40">
        <v>264</v>
      </c>
      <c r="E35" s="18">
        <f t="shared" si="0"/>
        <v>528</v>
      </c>
    </row>
    <row r="36" spans="1:5" s="17" customFormat="1" x14ac:dyDescent="0.2">
      <c r="A36" s="12">
        <v>3</v>
      </c>
      <c r="B36" s="52" t="s">
        <v>156</v>
      </c>
      <c r="C36" s="52" t="s">
        <v>154</v>
      </c>
      <c r="D36" s="40">
        <v>264</v>
      </c>
      <c r="E36" s="18">
        <f t="shared" si="0"/>
        <v>792</v>
      </c>
    </row>
    <row r="37" spans="1:5" s="17" customFormat="1" x14ac:dyDescent="0.2">
      <c r="A37" s="12">
        <v>3</v>
      </c>
      <c r="B37" s="52" t="s">
        <v>157</v>
      </c>
      <c r="C37" s="52" t="s">
        <v>155</v>
      </c>
      <c r="D37" s="40">
        <v>264</v>
      </c>
      <c r="E37" s="18">
        <f t="shared" si="0"/>
        <v>792</v>
      </c>
    </row>
    <row r="38" spans="1:5" s="17" customFormat="1" x14ac:dyDescent="0.2">
      <c r="A38" s="12">
        <v>3</v>
      </c>
      <c r="B38" s="52" t="s">
        <v>65</v>
      </c>
      <c r="C38" s="52" t="s">
        <v>66</v>
      </c>
      <c r="D38" s="40">
        <v>264</v>
      </c>
      <c r="E38" s="18">
        <f t="shared" si="0"/>
        <v>792</v>
      </c>
    </row>
    <row r="39" spans="1:5" s="17" customFormat="1" x14ac:dyDescent="0.2">
      <c r="A39" s="12">
        <v>3</v>
      </c>
      <c r="B39" s="52" t="s">
        <v>67</v>
      </c>
      <c r="C39" s="52" t="s">
        <v>68</v>
      </c>
      <c r="D39" s="40">
        <v>264</v>
      </c>
      <c r="E39" s="18">
        <f t="shared" si="0"/>
        <v>792</v>
      </c>
    </row>
    <row r="40" spans="1:5" s="17" customFormat="1" x14ac:dyDescent="0.2">
      <c r="A40" s="12">
        <v>3</v>
      </c>
      <c r="B40" s="52" t="s">
        <v>69</v>
      </c>
      <c r="C40" s="52" t="s">
        <v>70</v>
      </c>
      <c r="D40" s="40">
        <v>264</v>
      </c>
      <c r="E40" s="18">
        <f t="shared" si="0"/>
        <v>792</v>
      </c>
    </row>
    <row r="41" spans="1:5" s="17" customFormat="1" x14ac:dyDescent="0.2">
      <c r="A41" s="12">
        <v>3</v>
      </c>
      <c r="B41" s="52" t="s">
        <v>71</v>
      </c>
      <c r="C41" s="52" t="s">
        <v>72</v>
      </c>
      <c r="D41" s="40">
        <v>264</v>
      </c>
      <c r="E41" s="18">
        <f t="shared" si="0"/>
        <v>792</v>
      </c>
    </row>
    <row r="42" spans="1:5" s="17" customFormat="1" x14ac:dyDescent="0.2">
      <c r="A42" s="12">
        <v>3</v>
      </c>
      <c r="B42" s="52" t="s">
        <v>73</v>
      </c>
      <c r="C42" s="52" t="s">
        <v>74</v>
      </c>
      <c r="D42" s="40">
        <v>264</v>
      </c>
      <c r="E42" s="18">
        <f t="shared" si="0"/>
        <v>792</v>
      </c>
    </row>
    <row r="43" spans="1:5" s="17" customFormat="1" x14ac:dyDescent="0.2">
      <c r="A43" s="12">
        <v>3</v>
      </c>
      <c r="B43" s="52" t="s">
        <v>75</v>
      </c>
      <c r="C43" s="52" t="s">
        <v>76</v>
      </c>
      <c r="D43" s="40">
        <v>264</v>
      </c>
      <c r="E43" s="18">
        <f t="shared" si="0"/>
        <v>792</v>
      </c>
    </row>
    <row r="44" spans="1:5" s="17" customFormat="1" x14ac:dyDescent="0.2">
      <c r="A44" s="12">
        <v>3</v>
      </c>
      <c r="B44" s="52" t="s">
        <v>77</v>
      </c>
      <c r="C44" s="52" t="s">
        <v>78</v>
      </c>
      <c r="D44" s="40">
        <v>264</v>
      </c>
      <c r="E44" s="18">
        <f t="shared" si="0"/>
        <v>792</v>
      </c>
    </row>
    <row r="45" spans="1:5" s="17" customFormat="1" x14ac:dyDescent="0.2">
      <c r="A45" s="12">
        <v>3</v>
      </c>
      <c r="B45" s="52" t="s">
        <v>79</v>
      </c>
      <c r="C45" s="52" t="s">
        <v>80</v>
      </c>
      <c r="D45" s="40">
        <v>264</v>
      </c>
      <c r="E45" s="18">
        <f t="shared" si="0"/>
        <v>792</v>
      </c>
    </row>
    <row r="46" spans="1:5" s="17" customFormat="1" x14ac:dyDescent="0.2">
      <c r="A46" s="12">
        <v>3</v>
      </c>
      <c r="B46" s="52" t="s">
        <v>81</v>
      </c>
      <c r="C46" s="52" t="s">
        <v>82</v>
      </c>
      <c r="D46" s="40">
        <v>264</v>
      </c>
      <c r="E46" s="18">
        <f t="shared" si="0"/>
        <v>792</v>
      </c>
    </row>
    <row r="47" spans="1:5" s="17" customFormat="1" x14ac:dyDescent="0.2">
      <c r="A47" s="12">
        <v>3</v>
      </c>
      <c r="B47" s="52" t="s">
        <v>83</v>
      </c>
      <c r="C47" s="52" t="s">
        <v>84</v>
      </c>
      <c r="D47" s="40">
        <v>264</v>
      </c>
      <c r="E47" s="18">
        <f t="shared" si="0"/>
        <v>792</v>
      </c>
    </row>
    <row r="48" spans="1:5" s="17" customFormat="1" x14ac:dyDescent="0.2">
      <c r="A48" s="12">
        <v>3</v>
      </c>
      <c r="B48" s="52" t="s">
        <v>85</v>
      </c>
      <c r="C48" s="52" t="s">
        <v>86</v>
      </c>
      <c r="D48" s="40">
        <v>264</v>
      </c>
      <c r="E48" s="18">
        <f t="shared" si="0"/>
        <v>792</v>
      </c>
    </row>
    <row r="49" spans="1:5" s="17" customFormat="1" x14ac:dyDescent="0.2">
      <c r="A49" s="12">
        <v>3</v>
      </c>
      <c r="B49" s="52" t="s">
        <v>87</v>
      </c>
      <c r="C49" s="52" t="s">
        <v>88</v>
      </c>
      <c r="D49" s="40">
        <v>264</v>
      </c>
      <c r="E49" s="18">
        <f t="shared" si="0"/>
        <v>792</v>
      </c>
    </row>
    <row r="50" spans="1:5" s="17" customFormat="1" x14ac:dyDescent="0.2">
      <c r="A50" s="12">
        <v>3</v>
      </c>
      <c r="B50" s="52" t="s">
        <v>89</v>
      </c>
      <c r="C50" s="52" t="s">
        <v>90</v>
      </c>
      <c r="D50" s="40">
        <v>264</v>
      </c>
      <c r="E50" s="18">
        <f t="shared" si="0"/>
        <v>792</v>
      </c>
    </row>
    <row r="51" spans="1:5" s="17" customFormat="1" x14ac:dyDescent="0.2">
      <c r="A51" s="12">
        <v>3</v>
      </c>
      <c r="B51" s="52" t="s">
        <v>91</v>
      </c>
      <c r="C51" s="52" t="s">
        <v>92</v>
      </c>
      <c r="D51" s="40">
        <v>264</v>
      </c>
      <c r="E51" s="18">
        <f t="shared" si="0"/>
        <v>792</v>
      </c>
    </row>
    <row r="52" spans="1:5" s="17" customFormat="1" x14ac:dyDescent="0.2">
      <c r="A52" s="12">
        <v>3</v>
      </c>
      <c r="B52" s="52" t="s">
        <v>93</v>
      </c>
      <c r="C52" s="52" t="s">
        <v>94</v>
      </c>
      <c r="D52" s="40">
        <v>264</v>
      </c>
      <c r="E52" s="18">
        <f t="shared" si="0"/>
        <v>792</v>
      </c>
    </row>
    <row r="53" spans="1:5" s="17" customFormat="1" x14ac:dyDescent="0.2">
      <c r="A53" s="12">
        <v>3</v>
      </c>
      <c r="B53" s="52" t="s">
        <v>95</v>
      </c>
      <c r="C53" s="52" t="s">
        <v>96</v>
      </c>
      <c r="D53" s="40">
        <v>264</v>
      </c>
      <c r="E53" s="18">
        <f t="shared" si="0"/>
        <v>792</v>
      </c>
    </row>
    <row r="54" spans="1:5" s="17" customFormat="1" x14ac:dyDescent="0.2">
      <c r="A54" s="12">
        <v>3</v>
      </c>
      <c r="B54" s="52" t="s">
        <v>97</v>
      </c>
      <c r="C54" s="52" t="s">
        <v>98</v>
      </c>
      <c r="D54" s="40">
        <v>264</v>
      </c>
      <c r="E54" s="18">
        <f t="shared" si="0"/>
        <v>792</v>
      </c>
    </row>
    <row r="55" spans="1:5" s="17" customFormat="1" x14ac:dyDescent="0.2">
      <c r="A55" s="12">
        <v>3</v>
      </c>
      <c r="B55" s="52" t="s">
        <v>99</v>
      </c>
      <c r="C55" s="52" t="s">
        <v>100</v>
      </c>
      <c r="D55" s="40">
        <v>264</v>
      </c>
      <c r="E55" s="18">
        <f t="shared" si="0"/>
        <v>792</v>
      </c>
    </row>
    <row r="56" spans="1:5" s="17" customFormat="1" x14ac:dyDescent="0.2">
      <c r="A56" s="12">
        <v>3</v>
      </c>
      <c r="B56" s="52" t="s">
        <v>101</v>
      </c>
      <c r="C56" s="52" t="s">
        <v>102</v>
      </c>
      <c r="D56" s="40">
        <v>264</v>
      </c>
      <c r="E56" s="18">
        <f t="shared" si="0"/>
        <v>792</v>
      </c>
    </row>
    <row r="57" spans="1:5" s="17" customFormat="1" x14ac:dyDescent="0.2">
      <c r="A57" s="12">
        <v>3</v>
      </c>
      <c r="B57" s="52" t="s">
        <v>103</v>
      </c>
      <c r="C57" s="52" t="s">
        <v>104</v>
      </c>
      <c r="D57" s="40">
        <v>264</v>
      </c>
      <c r="E57" s="18">
        <f t="shared" si="0"/>
        <v>792</v>
      </c>
    </row>
    <row r="58" spans="1:5" s="17" customFormat="1" x14ac:dyDescent="0.2">
      <c r="A58" s="12">
        <v>3</v>
      </c>
      <c r="B58" s="52" t="s">
        <v>105</v>
      </c>
      <c r="C58" s="52" t="s">
        <v>106</v>
      </c>
      <c r="D58" s="40">
        <v>264</v>
      </c>
      <c r="E58" s="18">
        <f t="shared" si="0"/>
        <v>792</v>
      </c>
    </row>
    <row r="59" spans="1:5" s="17" customFormat="1" x14ac:dyDescent="0.2">
      <c r="A59" s="12">
        <v>3</v>
      </c>
      <c r="B59" s="52" t="s">
        <v>107</v>
      </c>
      <c r="C59" s="52" t="s">
        <v>108</v>
      </c>
      <c r="D59" s="40">
        <v>264</v>
      </c>
      <c r="E59" s="18">
        <f t="shared" si="0"/>
        <v>792</v>
      </c>
    </row>
    <row r="60" spans="1:5" s="17" customFormat="1" x14ac:dyDescent="0.2">
      <c r="A60" s="12">
        <v>3</v>
      </c>
      <c r="B60" s="52" t="s">
        <v>109</v>
      </c>
      <c r="C60" s="52" t="s">
        <v>110</v>
      </c>
      <c r="D60" s="40">
        <v>264</v>
      </c>
      <c r="E60" s="18">
        <f t="shared" si="0"/>
        <v>792</v>
      </c>
    </row>
    <row r="61" spans="1:5" s="17" customFormat="1" x14ac:dyDescent="0.2">
      <c r="A61" s="12">
        <v>3</v>
      </c>
      <c r="B61" s="52" t="s">
        <v>111</v>
      </c>
      <c r="C61" s="52" t="s">
        <v>112</v>
      </c>
      <c r="D61" s="40">
        <v>264</v>
      </c>
      <c r="E61" s="18">
        <f t="shared" si="0"/>
        <v>792</v>
      </c>
    </row>
    <row r="62" spans="1:5" s="17" customFormat="1" x14ac:dyDescent="0.2">
      <c r="A62" s="12">
        <v>3</v>
      </c>
      <c r="B62" s="52" t="s">
        <v>113</v>
      </c>
      <c r="C62" s="52" t="s">
        <v>114</v>
      </c>
      <c r="D62" s="40">
        <v>264</v>
      </c>
      <c r="E62" s="18">
        <f t="shared" si="0"/>
        <v>792</v>
      </c>
    </row>
    <row r="63" spans="1:5" s="17" customFormat="1" x14ac:dyDescent="0.2">
      <c r="A63" s="12">
        <v>3</v>
      </c>
      <c r="B63" s="52" t="s">
        <v>115</v>
      </c>
      <c r="C63" s="52" t="s">
        <v>116</v>
      </c>
      <c r="D63" s="40">
        <v>264</v>
      </c>
      <c r="E63" s="18">
        <f t="shared" si="0"/>
        <v>792</v>
      </c>
    </row>
    <row r="64" spans="1:5" s="17" customFormat="1" x14ac:dyDescent="0.2">
      <c r="A64" s="12">
        <v>3</v>
      </c>
      <c r="B64" s="52" t="s">
        <v>117</v>
      </c>
      <c r="C64" s="52" t="s">
        <v>118</v>
      </c>
      <c r="D64" s="40">
        <v>264</v>
      </c>
      <c r="E64" s="18">
        <f t="shared" si="0"/>
        <v>792</v>
      </c>
    </row>
    <row r="65" spans="1:5" s="17" customFormat="1" x14ac:dyDescent="0.2">
      <c r="A65" s="12">
        <v>3</v>
      </c>
      <c r="B65" s="52" t="s">
        <v>119</v>
      </c>
      <c r="C65" s="52" t="s">
        <v>120</v>
      </c>
      <c r="D65" s="40">
        <v>264</v>
      </c>
      <c r="E65" s="18">
        <f t="shared" si="0"/>
        <v>792</v>
      </c>
    </row>
    <row r="66" spans="1:5" s="17" customFormat="1" x14ac:dyDescent="0.2">
      <c r="A66" s="12">
        <v>3</v>
      </c>
      <c r="B66" s="52" t="s">
        <v>121</v>
      </c>
      <c r="C66" s="52" t="s">
        <v>122</v>
      </c>
      <c r="D66" s="40">
        <v>264</v>
      </c>
      <c r="E66" s="18">
        <f t="shared" si="0"/>
        <v>792</v>
      </c>
    </row>
    <row r="67" spans="1:5" s="17" customFormat="1" x14ac:dyDescent="0.2">
      <c r="A67" s="12">
        <v>3</v>
      </c>
      <c r="B67" s="52" t="s">
        <v>123</v>
      </c>
      <c r="C67" s="52" t="s">
        <v>124</v>
      </c>
      <c r="D67" s="40">
        <v>264</v>
      </c>
      <c r="E67" s="18">
        <f t="shared" si="0"/>
        <v>792</v>
      </c>
    </row>
    <row r="68" spans="1:5" s="17" customFormat="1" x14ac:dyDescent="0.2">
      <c r="A68" s="12">
        <v>3</v>
      </c>
      <c r="B68" s="52" t="s">
        <v>125</v>
      </c>
      <c r="C68" s="52" t="s">
        <v>126</v>
      </c>
      <c r="D68" s="40">
        <v>264</v>
      </c>
      <c r="E68" s="18">
        <f t="shared" si="0"/>
        <v>792</v>
      </c>
    </row>
    <row r="69" spans="1:5" s="17" customFormat="1" x14ac:dyDescent="0.2">
      <c r="A69" s="12">
        <v>3</v>
      </c>
      <c r="B69" s="52" t="s">
        <v>127</v>
      </c>
      <c r="C69" s="52" t="s">
        <v>128</v>
      </c>
      <c r="D69" s="40">
        <v>264</v>
      </c>
      <c r="E69" s="18">
        <f t="shared" si="0"/>
        <v>792</v>
      </c>
    </row>
    <row r="70" spans="1:5" s="17" customFormat="1" x14ac:dyDescent="0.2">
      <c r="A70" s="12">
        <v>3</v>
      </c>
      <c r="B70" s="52" t="s">
        <v>129</v>
      </c>
      <c r="C70" s="52" t="s">
        <v>130</v>
      </c>
      <c r="D70" s="40">
        <v>264</v>
      </c>
      <c r="E70" s="18">
        <f t="shared" si="0"/>
        <v>792</v>
      </c>
    </row>
    <row r="71" spans="1:5" s="17" customFormat="1" x14ac:dyDescent="0.2">
      <c r="A71" s="12">
        <v>3</v>
      </c>
      <c r="B71" s="52" t="s">
        <v>131</v>
      </c>
      <c r="C71" s="52" t="s">
        <v>132</v>
      </c>
      <c r="D71" s="40">
        <v>264</v>
      </c>
      <c r="E71" s="18">
        <f t="shared" si="0"/>
        <v>792</v>
      </c>
    </row>
    <row r="72" spans="1:5" s="17" customFormat="1" x14ac:dyDescent="0.2">
      <c r="A72" s="12">
        <v>3</v>
      </c>
      <c r="B72" s="52" t="s">
        <v>133</v>
      </c>
      <c r="C72" s="52" t="s">
        <v>134</v>
      </c>
      <c r="D72" s="40">
        <v>264</v>
      </c>
      <c r="E72" s="18">
        <f t="shared" si="0"/>
        <v>792</v>
      </c>
    </row>
    <row r="73" spans="1:5" s="17" customFormat="1" x14ac:dyDescent="0.2">
      <c r="A73" s="12">
        <v>3</v>
      </c>
      <c r="B73" s="52" t="s">
        <v>135</v>
      </c>
      <c r="C73" s="52" t="s">
        <v>136</v>
      </c>
      <c r="D73" s="40">
        <v>264</v>
      </c>
      <c r="E73" s="18">
        <f t="shared" si="0"/>
        <v>792</v>
      </c>
    </row>
    <row r="74" spans="1:5" s="17" customFormat="1" x14ac:dyDescent="0.2">
      <c r="A74" s="12">
        <v>3</v>
      </c>
      <c r="B74" s="52" t="s">
        <v>137</v>
      </c>
      <c r="C74" s="52" t="s">
        <v>138</v>
      </c>
      <c r="D74" s="40">
        <v>264</v>
      </c>
      <c r="E74" s="18">
        <f t="shared" si="0"/>
        <v>792</v>
      </c>
    </row>
    <row r="75" spans="1:5" s="17" customFormat="1" x14ac:dyDescent="0.2">
      <c r="A75" s="12">
        <v>3</v>
      </c>
      <c r="B75" s="52" t="s">
        <v>139</v>
      </c>
      <c r="C75" s="52" t="s">
        <v>140</v>
      </c>
      <c r="D75" s="40">
        <v>264</v>
      </c>
      <c r="E75" s="18">
        <f t="shared" si="0"/>
        <v>792</v>
      </c>
    </row>
    <row r="76" spans="1:5" s="17" customFormat="1" x14ac:dyDescent="0.2">
      <c r="A76" s="12">
        <v>3</v>
      </c>
      <c r="B76" s="52" t="s">
        <v>141</v>
      </c>
      <c r="C76" s="52" t="s">
        <v>142</v>
      </c>
      <c r="D76" s="40">
        <v>264</v>
      </c>
      <c r="E76" s="18">
        <f t="shared" si="0"/>
        <v>792</v>
      </c>
    </row>
    <row r="77" spans="1:5" s="17" customFormat="1" x14ac:dyDescent="0.2">
      <c r="A77" s="12">
        <v>3</v>
      </c>
      <c r="B77" s="52" t="s">
        <v>143</v>
      </c>
      <c r="C77" s="52" t="s">
        <v>144</v>
      </c>
      <c r="D77" s="40">
        <v>264</v>
      </c>
      <c r="E77" s="18">
        <f t="shared" si="0"/>
        <v>792</v>
      </c>
    </row>
    <row r="78" spans="1:5" s="17" customFormat="1" x14ac:dyDescent="0.2">
      <c r="A78" s="12">
        <v>3</v>
      </c>
      <c r="B78" s="52" t="s">
        <v>145</v>
      </c>
      <c r="C78" s="52" t="s">
        <v>146</v>
      </c>
      <c r="D78" s="40">
        <v>264</v>
      </c>
      <c r="E78" s="18">
        <f t="shared" si="0"/>
        <v>792</v>
      </c>
    </row>
    <row r="79" spans="1:5" s="17" customFormat="1" x14ac:dyDescent="0.2">
      <c r="A79" s="12"/>
      <c r="B79" s="41"/>
      <c r="C79" s="42"/>
      <c r="D79" s="40"/>
      <c r="E79" s="16"/>
    </row>
    <row r="80" spans="1:5" s="17" customFormat="1" x14ac:dyDescent="0.2">
      <c r="A80" s="12"/>
      <c r="B80" s="41"/>
      <c r="C80" s="42"/>
      <c r="D80" s="40"/>
      <c r="E80" s="16"/>
    </row>
    <row r="81" spans="1:5" s="17" customFormat="1" x14ac:dyDescent="0.2">
      <c r="A81" s="12"/>
      <c r="B81" s="41"/>
      <c r="C81" s="42"/>
      <c r="D81" s="40"/>
      <c r="E81" s="16"/>
    </row>
    <row r="82" spans="1:5" s="17" customFormat="1" x14ac:dyDescent="0.2">
      <c r="A82" s="12"/>
      <c r="B82" s="41"/>
      <c r="C82" s="42"/>
      <c r="D82" s="40"/>
      <c r="E82" s="16"/>
    </row>
    <row r="83" spans="1:5" s="17" customFormat="1" x14ac:dyDescent="0.2">
      <c r="A83" s="12"/>
      <c r="B83" s="41"/>
      <c r="C83" s="42"/>
      <c r="D83" s="40"/>
      <c r="E83" s="16"/>
    </row>
    <row r="84" spans="1:5" s="17" customFormat="1" x14ac:dyDescent="0.2">
      <c r="A84" s="12"/>
      <c r="B84" s="41"/>
      <c r="C84" s="42"/>
      <c r="D84" s="40"/>
      <c r="E84" s="16"/>
    </row>
    <row r="85" spans="1:5" s="17" customFormat="1" x14ac:dyDescent="0.2">
      <c r="A85" s="12"/>
      <c r="B85" s="41"/>
      <c r="C85" s="42"/>
      <c r="D85" s="40"/>
      <c r="E85" s="16"/>
    </row>
    <row r="86" spans="1:5" s="17" customFormat="1" x14ac:dyDescent="0.2">
      <c r="A86" s="12"/>
      <c r="B86" s="41"/>
      <c r="C86" s="42"/>
      <c r="D86" s="40"/>
      <c r="E86" s="16"/>
    </row>
    <row r="87" spans="1:5" s="17" customFormat="1" x14ac:dyDescent="0.2">
      <c r="A87" s="12"/>
      <c r="B87" s="13"/>
      <c r="C87" s="14"/>
      <c r="D87" s="15"/>
      <c r="E87" s="16"/>
    </row>
    <row r="88" spans="1:5" s="17" customFormat="1" x14ac:dyDescent="0.2">
      <c r="A88" s="12"/>
      <c r="B88" s="13"/>
      <c r="C88" s="14"/>
      <c r="D88" s="15"/>
      <c r="E88" s="16"/>
    </row>
    <row r="89" spans="1:5" s="17" customFormat="1" x14ac:dyDescent="0.2">
      <c r="A89" s="12"/>
      <c r="B89" s="13"/>
      <c r="C89" s="14"/>
      <c r="D89" s="15"/>
      <c r="E89" s="16"/>
    </row>
    <row r="90" spans="1:5" s="17" customFormat="1" x14ac:dyDescent="0.2">
      <c r="A90" s="12"/>
      <c r="B90" s="13"/>
      <c r="C90" s="14"/>
      <c r="D90" s="15"/>
      <c r="E90" s="16"/>
    </row>
    <row r="91" spans="1:5" s="17" customFormat="1" x14ac:dyDescent="0.2">
      <c r="A91" s="12"/>
      <c r="B91" s="13"/>
      <c r="C91" s="14"/>
      <c r="D91" s="15"/>
      <c r="E91" s="16"/>
    </row>
    <row r="92" spans="1:5" s="17" customFormat="1" x14ac:dyDescent="0.2">
      <c r="A92" s="12"/>
      <c r="B92" s="13"/>
      <c r="C92" s="14"/>
      <c r="D92" s="15"/>
      <c r="E92" s="16"/>
    </row>
    <row r="93" spans="1:5" s="17" customFormat="1" x14ac:dyDescent="0.2">
      <c r="A93" s="28">
        <v>6</v>
      </c>
      <c r="B93" s="41">
        <v>48</v>
      </c>
      <c r="C93" s="42" t="s">
        <v>159</v>
      </c>
      <c r="D93" s="40">
        <v>14.4</v>
      </c>
      <c r="E93" s="18">
        <f>(A93*D93)</f>
        <v>86.4</v>
      </c>
    </row>
    <row r="94" spans="1:5" s="17" customFormat="1" x14ac:dyDescent="0.2">
      <c r="A94" s="28">
        <v>6</v>
      </c>
      <c r="B94" s="41">
        <v>48</v>
      </c>
      <c r="C94" s="42" t="s">
        <v>158</v>
      </c>
      <c r="D94" s="40">
        <v>14.4</v>
      </c>
      <c r="E94" s="18">
        <f t="shared" ref="E94" si="1">(A94*D94)</f>
        <v>86.4</v>
      </c>
    </row>
    <row r="95" spans="1:5" s="17" customFormat="1" x14ac:dyDescent="0.2">
      <c r="A95" s="28">
        <v>6</v>
      </c>
      <c r="B95" s="41">
        <v>48</v>
      </c>
      <c r="C95" s="42" t="s">
        <v>26</v>
      </c>
      <c r="D95" s="40">
        <v>14.4</v>
      </c>
      <c r="E95" s="18">
        <f>(A95*D95)</f>
        <v>86.4</v>
      </c>
    </row>
    <row r="96" spans="1:5" x14ac:dyDescent="0.2">
      <c r="A96" s="28">
        <v>6</v>
      </c>
      <c r="B96" s="41">
        <v>48</v>
      </c>
      <c r="C96" s="42" t="s">
        <v>27</v>
      </c>
      <c r="D96" s="40">
        <v>14.4</v>
      </c>
      <c r="E96" s="18">
        <f t="shared" ref="E96:E99" si="2">(A96*D96)</f>
        <v>86.4</v>
      </c>
    </row>
    <row r="97" spans="1:5" s="17" customFormat="1" x14ac:dyDescent="0.2">
      <c r="A97" s="28">
        <v>6</v>
      </c>
      <c r="B97" s="41">
        <v>48</v>
      </c>
      <c r="C97" s="42" t="s">
        <v>28</v>
      </c>
      <c r="D97" s="40">
        <v>14.4</v>
      </c>
      <c r="E97" s="18">
        <f t="shared" si="2"/>
        <v>86.4</v>
      </c>
    </row>
    <row r="98" spans="1:5" x14ac:dyDescent="0.2">
      <c r="A98" s="28">
        <v>6</v>
      </c>
      <c r="B98" s="41">
        <v>48</v>
      </c>
      <c r="C98" s="42" t="s">
        <v>29</v>
      </c>
      <c r="D98" s="40">
        <v>14.4</v>
      </c>
      <c r="E98" s="18">
        <f t="shared" si="2"/>
        <v>86.4</v>
      </c>
    </row>
    <row r="99" spans="1:5" x14ac:dyDescent="0.2">
      <c r="A99" s="28">
        <v>6</v>
      </c>
      <c r="B99" s="41">
        <v>48</v>
      </c>
      <c r="C99" s="42" t="s">
        <v>30</v>
      </c>
      <c r="D99" s="40">
        <v>14.4</v>
      </c>
      <c r="E99" s="18">
        <f t="shared" si="2"/>
        <v>86.4</v>
      </c>
    </row>
    <row r="100" spans="1:5" ht="15" x14ac:dyDescent="0.25">
      <c r="A100" s="127" t="s">
        <v>16</v>
      </c>
      <c r="B100" s="127"/>
      <c r="C100" s="127"/>
      <c r="D100" s="127"/>
      <c r="E100" s="30">
        <f>SUM(E95:E99)</f>
        <v>432</v>
      </c>
    </row>
    <row r="101" spans="1:5" ht="15" x14ac:dyDescent="0.25">
      <c r="A101" s="128" t="s">
        <v>25</v>
      </c>
      <c r="B101" s="129"/>
      <c r="C101" s="130"/>
      <c r="D101" s="31">
        <v>0.12</v>
      </c>
      <c r="E101" s="30">
        <f>+E100*D101</f>
        <v>51.839999999999996</v>
      </c>
    </row>
    <row r="102" spans="1:5" ht="15" x14ac:dyDescent="0.25">
      <c r="A102" s="124" t="s">
        <v>17</v>
      </c>
      <c r="B102" s="125"/>
      <c r="C102" s="125"/>
      <c r="D102" s="126"/>
      <c r="E102" s="30">
        <f>+E100+E101</f>
        <v>483.84</v>
      </c>
    </row>
    <row r="103" spans="1:5" x14ac:dyDescent="0.2">
      <c r="A103" s="36"/>
      <c r="B103" s="37"/>
      <c r="C103" s="37"/>
      <c r="D103" s="38"/>
      <c r="E103" s="35"/>
    </row>
    <row r="104" spans="1:5" ht="15.75" x14ac:dyDescent="0.25">
      <c r="A104" s="120" t="s">
        <v>31</v>
      </c>
      <c r="B104" s="120"/>
      <c r="C104" s="120"/>
      <c r="D104" s="120"/>
      <c r="E104" s="35"/>
    </row>
    <row r="105" spans="1:5" ht="15.75" x14ac:dyDescent="0.25">
      <c r="A105" s="43"/>
      <c r="B105" s="53">
        <v>2</v>
      </c>
      <c r="C105" s="52" t="s">
        <v>148</v>
      </c>
      <c r="D105" s="43"/>
      <c r="E105" s="44"/>
    </row>
    <row r="106" spans="1:5" ht="15.75" x14ac:dyDescent="0.25">
      <c r="A106" s="43"/>
      <c r="B106" s="53">
        <v>1</v>
      </c>
      <c r="C106" s="52" t="s">
        <v>165</v>
      </c>
      <c r="D106" s="43"/>
      <c r="E106" s="44"/>
    </row>
    <row r="107" spans="1:5" ht="15.75" x14ac:dyDescent="0.25">
      <c r="A107" s="43"/>
      <c r="B107" s="53">
        <v>1</v>
      </c>
      <c r="C107" s="52" t="s">
        <v>149</v>
      </c>
      <c r="D107" s="43"/>
      <c r="E107" s="44"/>
    </row>
    <row r="108" spans="1:5" ht="15.75" x14ac:dyDescent="0.25">
      <c r="A108" s="43"/>
      <c r="B108" s="53">
        <v>5</v>
      </c>
      <c r="C108" s="52" t="s">
        <v>150</v>
      </c>
      <c r="D108" s="43"/>
      <c r="E108" s="44"/>
    </row>
    <row r="109" spans="1:5" ht="15.75" x14ac:dyDescent="0.25">
      <c r="A109" s="43"/>
      <c r="B109" s="53">
        <v>5</v>
      </c>
      <c r="C109" s="52" t="s">
        <v>151</v>
      </c>
      <c r="D109" s="43"/>
      <c r="E109" s="44"/>
    </row>
    <row r="110" spans="1:5" ht="15.75" x14ac:dyDescent="0.25">
      <c r="A110" s="43"/>
      <c r="B110" s="53">
        <v>5</v>
      </c>
      <c r="C110" s="52" t="s">
        <v>152</v>
      </c>
      <c r="D110" s="43"/>
      <c r="E110" s="44"/>
    </row>
    <row r="111" spans="1:5" ht="15.75" x14ac:dyDescent="0.25">
      <c r="A111" s="43"/>
      <c r="B111" s="54">
        <v>10</v>
      </c>
      <c r="C111" s="52" t="s">
        <v>153</v>
      </c>
      <c r="D111" s="43"/>
      <c r="E111" s="44"/>
    </row>
    <row r="112" spans="1:5" ht="15.75" x14ac:dyDescent="0.25">
      <c r="A112" s="43"/>
      <c r="B112" s="58">
        <v>1</v>
      </c>
      <c r="C112" s="55" t="s">
        <v>178</v>
      </c>
      <c r="D112" s="43"/>
      <c r="E112" s="44"/>
    </row>
    <row r="113" spans="1:5" ht="15.75" x14ac:dyDescent="0.25">
      <c r="A113" s="43"/>
      <c r="B113" s="58">
        <v>1</v>
      </c>
      <c r="C113" s="55" t="s">
        <v>166</v>
      </c>
      <c r="D113" s="43"/>
      <c r="E113" s="44"/>
    </row>
    <row r="114" spans="1:5" ht="15.75" x14ac:dyDescent="0.25">
      <c r="A114" s="43"/>
      <c r="B114" s="58">
        <v>1</v>
      </c>
      <c r="C114" s="55" t="s">
        <v>167</v>
      </c>
      <c r="D114" s="43"/>
      <c r="E114" s="44"/>
    </row>
    <row r="115" spans="1:5" ht="15.75" x14ac:dyDescent="0.25">
      <c r="A115" s="43"/>
      <c r="B115" s="58">
        <v>1</v>
      </c>
      <c r="C115" s="55" t="s">
        <v>168</v>
      </c>
      <c r="D115" s="43"/>
      <c r="E115" s="44"/>
    </row>
    <row r="116" spans="1:5" ht="15.75" x14ac:dyDescent="0.25">
      <c r="A116" s="43"/>
      <c r="B116" s="58">
        <v>1</v>
      </c>
      <c r="C116" s="56" t="s">
        <v>169</v>
      </c>
      <c r="D116" s="43"/>
      <c r="E116" s="44"/>
    </row>
    <row r="117" spans="1:5" ht="15.75" x14ac:dyDescent="0.25">
      <c r="A117" s="39"/>
      <c r="B117" s="58">
        <v>1</v>
      </c>
      <c r="C117" s="57" t="s">
        <v>170</v>
      </c>
      <c r="D117" s="43"/>
      <c r="E117" s="44"/>
    </row>
    <row r="118" spans="1:5" ht="15.75" x14ac:dyDescent="0.25">
      <c r="A118" s="39"/>
      <c r="B118" s="58">
        <v>1</v>
      </c>
      <c r="C118" s="57" t="s">
        <v>171</v>
      </c>
      <c r="D118" s="43"/>
      <c r="E118" s="44"/>
    </row>
    <row r="119" spans="1:5" ht="15.75" x14ac:dyDescent="0.25">
      <c r="A119" s="39"/>
      <c r="B119" s="58">
        <v>1</v>
      </c>
      <c r="C119" s="57" t="s">
        <v>172</v>
      </c>
      <c r="D119" s="43"/>
      <c r="E119" s="44"/>
    </row>
    <row r="120" spans="1:5" ht="15.75" x14ac:dyDescent="0.25">
      <c r="A120" s="39"/>
      <c r="B120" s="58">
        <v>1</v>
      </c>
      <c r="C120" s="57" t="s">
        <v>173</v>
      </c>
      <c r="D120" s="43"/>
      <c r="E120" s="44"/>
    </row>
    <row r="121" spans="1:5" ht="15.75" x14ac:dyDescent="0.25">
      <c r="A121" s="39"/>
      <c r="B121" s="58">
        <v>1</v>
      </c>
      <c r="C121" s="57" t="s">
        <v>174</v>
      </c>
      <c r="D121" s="43"/>
      <c r="E121" s="44"/>
    </row>
    <row r="122" spans="1:5" ht="15.75" x14ac:dyDescent="0.25">
      <c r="A122" s="39"/>
      <c r="B122" s="58">
        <v>1</v>
      </c>
      <c r="C122" s="57" t="s">
        <v>175</v>
      </c>
      <c r="D122" s="43"/>
      <c r="E122" s="44"/>
    </row>
    <row r="123" spans="1:5" ht="15.75" x14ac:dyDescent="0.25">
      <c r="A123" s="39"/>
      <c r="B123" s="58">
        <v>1</v>
      </c>
      <c r="C123" s="57" t="s">
        <v>176</v>
      </c>
      <c r="D123" s="43"/>
      <c r="E123" s="44"/>
    </row>
    <row r="124" spans="1:5" ht="15.75" x14ac:dyDescent="0.25">
      <c r="A124" s="43"/>
      <c r="B124" s="58">
        <v>1</v>
      </c>
      <c r="C124" s="55" t="s">
        <v>177</v>
      </c>
      <c r="D124" s="43"/>
      <c r="E124" s="44"/>
    </row>
    <row r="125" spans="1:5" ht="15.75" x14ac:dyDescent="0.25">
      <c r="A125" s="43"/>
      <c r="B125" s="45">
        <v>6</v>
      </c>
      <c r="C125" s="46" t="s">
        <v>32</v>
      </c>
      <c r="D125" s="43"/>
      <c r="E125" s="44"/>
    </row>
    <row r="126" spans="1:5" x14ac:dyDescent="0.2">
      <c r="A126" s="19"/>
      <c r="B126" s="47">
        <v>1</v>
      </c>
      <c r="C126" s="20" t="s">
        <v>147</v>
      </c>
      <c r="D126" s="19"/>
    </row>
    <row r="127" spans="1:5" x14ac:dyDescent="0.2">
      <c r="A127" s="19"/>
      <c r="B127" s="48">
        <v>2</v>
      </c>
      <c r="C127" s="21" t="s">
        <v>20</v>
      </c>
      <c r="D127" s="19"/>
    </row>
    <row r="128" spans="1:5" x14ac:dyDescent="0.2">
      <c r="A128" s="19"/>
      <c r="B128" s="22"/>
      <c r="C128" s="23"/>
      <c r="D128" s="19"/>
    </row>
    <row r="130" spans="1:2" x14ac:dyDescent="0.2">
      <c r="A130" s="24" t="s">
        <v>18</v>
      </c>
      <c r="B130" s="25"/>
    </row>
    <row r="131" spans="1:2" x14ac:dyDescent="0.2">
      <c r="A131" s="24"/>
      <c r="B131" s="25"/>
    </row>
    <row r="132" spans="1:2" x14ac:dyDescent="0.2">
      <c r="A132" s="24" t="s">
        <v>19</v>
      </c>
      <c r="B132" s="25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</sheetData>
  <mergeCells count="8">
    <mergeCell ref="A102:D102"/>
    <mergeCell ref="A104:D104"/>
    <mergeCell ref="A3:C3"/>
    <mergeCell ref="A4:C4"/>
    <mergeCell ref="A5:C5"/>
    <mergeCell ref="A18:C18"/>
    <mergeCell ref="A100:D100"/>
    <mergeCell ref="A101:C10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ACUTEC</vt:lpstr>
      <vt:lpstr>ARXI</vt:lpstr>
      <vt:lpstr>CERCLAJE</vt:lpstr>
      <vt:lpstr>TITANIO</vt:lpstr>
      <vt:lpstr>Hoja2</vt:lpstr>
      <vt:lpstr>Hoja3</vt:lpstr>
      <vt:lpstr>ARXI!Área_de_impresión</vt:lpstr>
      <vt:lpstr>TITANIO!Área_de_impresión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2022-02-01T22:02:44Z</cp:lastPrinted>
  <dcterms:created xsi:type="dcterms:W3CDTF">2021-06-05T17:01:07Z</dcterms:created>
  <dcterms:modified xsi:type="dcterms:W3CDTF">2022-02-01T22:52:07Z</dcterms:modified>
</cp:coreProperties>
</file>