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8_{D7C09B70-3F8C-46BE-926E-9663339EACCB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  <sheet name="Hoja2" sheetId="2" r:id="rId2"/>
    <sheet name="Hoja3" sheetId="3" r:id="rId3"/>
  </sheets>
  <calcPr calcId="179021"/>
</workbook>
</file>

<file path=xl/calcChain.xml><?xml version="1.0" encoding="utf-8"?>
<calcChain xmlns="http://schemas.openxmlformats.org/spreadsheetml/2006/main">
  <c r="E99" i="2" l="1"/>
  <c r="E98" i="2"/>
  <c r="E100" i="2" s="1"/>
  <c r="E97" i="2"/>
  <c r="E96" i="2"/>
  <c r="E95" i="2"/>
  <c r="E94" i="2"/>
  <c r="E93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01" i="2" l="1"/>
  <c r="E102" i="2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l="1"/>
  <c r="E38" i="1" s="1"/>
</calcChain>
</file>

<file path=xl/sharedStrings.xml><?xml version="1.0" encoding="utf-8"?>
<sst xmlns="http://schemas.openxmlformats.org/spreadsheetml/2006/main" count="263" uniqueCount="185">
  <si>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</si>
  <si>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</si>
  <si>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</si>
  <si>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</si>
  <si>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</si>
  <si>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</si>
  <si>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</si>
  <si>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</si>
  <si>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</si>
  <si>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</si>
  <si>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</si>
  <si>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</si>
  <si>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</si>
  <si>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</si>
  <si>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</si>
  <si>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</si>
  <si>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</si>
  <si>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</si>
  <si>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</si>
  <si>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</si>
  <si>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</si>
  <si>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</si>
  <si>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</si>
  <si>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</si>
  <si>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</si>
  <si>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</si>
  <si>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>PIN DE KIRSCHNNER 1.2mm</t>
  </si>
  <si>
    <t>PIN DE KIRSCHNNER 1.5mm</t>
  </si>
  <si>
    <t>PIN DE KIRSCHNNER 18mm</t>
  </si>
  <si>
    <t>PIN DE KIRSCHNNER 2.0mm</t>
  </si>
  <si>
    <t>PIN DE KIRSCHNNER 2.5mm</t>
  </si>
  <si>
    <t xml:space="preserve">INSTRUMENTAL </t>
  </si>
  <si>
    <t>Piezas de Instrumental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</si>
  <si>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</si>
  <si>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</si>
  <si>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</si>
  <si>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</si>
  <si>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</si>
  <si>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</si>
  <si>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</si>
  <si>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</si>
  <si>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</si>
  <si>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</si>
  <si>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</si>
  <si>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</si>
  <si>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</si>
  <si>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</si>
  <si>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</si>
  <si>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</si>
  <si>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</si>
  <si>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</si>
  <si>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</si>
  <si>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</si>
  <si>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</si>
  <si>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</si>
  <si>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</si>
  <si>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</si>
  <si>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</si>
  <si>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</si>
  <si>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</si>
  <si>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</si>
  <si>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</si>
  <si>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</si>
  <si>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060640110</t>
  </si>
  <si>
    <t>TORNILLO  COMPRESIÓN SIN CABEZA  7.0 MM * 110 MM TITANIO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</si>
  <si>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</si>
  <si>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</si>
  <si>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</si>
  <si>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</si>
  <si>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</si>
  <si>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</si>
  <si>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</si>
  <si>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</si>
  <si>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</si>
  <si>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</si>
  <si>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</si>
  <si>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</si>
  <si>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</si>
  <si>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</si>
  <si>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</si>
  <si>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</si>
  <si>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</si>
  <si>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</si>
  <si>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</si>
  <si>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</si>
  <si>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</si>
  <si>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</si>
  <si>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</si>
  <si>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</si>
  <si>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</si>
  <si>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</si>
  <si>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</si>
  <si>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</si>
  <si>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</si>
  <si>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</si>
  <si>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</si>
  <si>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</si>
  <si>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</si>
  <si>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</si>
  <si>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</si>
  <si>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</si>
  <si>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</si>
  <si>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</si>
  <si>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</si>
  <si>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</si>
  <si>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</si>
  <si>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</si>
  <si>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</si>
  <si>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</si>
  <si>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</si>
  <si>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</si>
  <si>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</si>
  <si>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</si>
  <si>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</si>
  <si>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</si>
  <si>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</si>
  <si>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</si>
  <si>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</si>
  <si>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</si>
  <si>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</si>
  <si>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</si>
  <si>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</si>
  <si>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</si>
  <si>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</si>
  <si>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</si>
  <si>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</si>
  <si>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</si>
  <si>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</si>
  <si>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</si>
  <si>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</si>
  <si>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</si>
  <si>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</si>
  <si>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</si>
  <si>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</si>
  <si>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</si>
  <si>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</si>
  <si>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</si>
  <si>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</si>
  <si>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</si>
  <si>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</si>
  <si>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</si>
  <si>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</si>
  <si>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</si>
  <si>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</si>
  <si>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</si>
  <si>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</si>
  <si>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</si>
  <si>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PERFORADOR CANULADO + Llave de jacobs </t>
  </si>
  <si>
    <t>ATORNILLADORES ANCLAJE RAPIDO VERDE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</si>
  <si>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</si>
  <si>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</si>
  <si>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</si>
  <si>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</si>
  <si>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</si>
  <si>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>ACUTEC™ HEADLESS COMPRESSION SCREW F2.5×08MM</t>
  </si>
  <si>
    <t>ACUTEC™ HEADLESS COMPRESSION SCREW F2.5×09MM</t>
  </si>
  <si>
    <t>10395.T52072508</t>
  </si>
  <si>
    <t>10396.T52072509</t>
  </si>
  <si>
    <t>PIN DE KIRSCHNNER 1.0mm</t>
  </si>
  <si>
    <t>PIN DE KIRSCHNNER 0.8mm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</si>
  <si>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</si>
  <si>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</si>
  <si>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</si>
  <si>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</si>
  <si>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</si>
  <si>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PINZA REDUCTORA DE PUNTAS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</si>
  <si>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</si>
  <si>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</si>
  <si>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</si>
  <si>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</si>
  <si>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</si>
  <si>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</si>
  <si>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</si>
  <si>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</si>
  <si>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</si>
  <si>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</si>
  <si>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</si>
  <si>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</si>
  <si>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 xml:space="preserve">MANGO DE ATORNILLADOR AZUL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</si>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</sst>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0" fontId="4" fillId="0" borderId="3" xfId="0" applyFont="1" applyBorder="1" applyAlignment="1" applyProtection="1">
      <alignment horizontal="center" vertical="top" readingOrder="1"/>
      <protection locked="0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5" fillId="0" borderId="3" xfId="5" applyFont="1" applyBorder="1" applyAlignment="1" applyProtection="1">
      <alignment horizontal="center" vertical="top" readingOrder="1"/>
      <protection locked="0"/>
    </xf>
    <xf numFmtId="0" fontId="5" fillId="0" borderId="3" xfId="5" applyFont="1" applyBorder="1" applyAlignment="1" applyProtection="1">
      <alignment vertical="top" wrapText="1" readingOrder="1"/>
      <protection locked="0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3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top"/>
    </xf>
    <xf numFmtId="2" fontId="15" fillId="0" borderId="4" xfId="0" applyNumberFormat="1" applyFont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0" fontId="11" fillId="0" borderId="3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</cellXfs>
  <cellStyles count="6">
    <cellStyle name="Moneda" xfId="1" builtinId="4"/>
    <cellStyle name="Moneda [0] 2" xfId="4" xr:uid="{00000000-0005-0000-0000-000001000000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05DA0-6AD2-451C-9A94-AC1D81A1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tabSelected="1" view="pageBreakPreview" zoomScale="60" zoomScaleNormal="100" workbookViewId="0">
      <selection activeCell="C49" sqref="C49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59" t="s">
        <v>0</v>
      </c>
      <c r="B3" s="59"/>
      <c r="C3" s="59"/>
      <c r="D3" s="1"/>
      <c r="E3" s="1"/>
    </row>
    <row r="4" spans="1:5" ht="15" x14ac:dyDescent="0.25">
      <c r="A4" s="60" t="s">
        <v>1</v>
      </c>
      <c r="B4" s="60"/>
      <c r="C4" s="60"/>
      <c r="D4" s="1"/>
      <c r="E4" s="1"/>
    </row>
    <row r="5" spans="1:5" ht="15" x14ac:dyDescent="0.25">
      <c r="A5" s="60" t="s">
        <v>2</v>
      </c>
      <c r="B5" s="60"/>
      <c r="C5" s="60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160</v>
      </c>
      <c r="D8" s="1"/>
      <c r="E8" s="1"/>
    </row>
    <row r="9" spans="1:5" ht="15.75" thickBot="1" x14ac:dyDescent="0.3">
      <c r="A9" s="3"/>
      <c r="B9" s="6" t="s">
        <v>5</v>
      </c>
      <c r="C9" s="9" t="s">
        <v>161</v>
      </c>
      <c r="D9" s="1"/>
      <c r="E9" s="1"/>
    </row>
    <row r="10" spans="1:5" ht="15.75" thickBot="1" x14ac:dyDescent="0.3">
      <c r="A10" s="6"/>
      <c r="B10" s="6" t="s">
        <v>6</v>
      </c>
      <c r="C10" s="9" t="s">
        <v>162</v>
      </c>
      <c r="D10" s="1"/>
    </row>
    <row r="11" spans="1:5" ht="15.75" thickBot="1" x14ac:dyDescent="0.3">
      <c r="A11" s="6"/>
      <c r="B11" s="6" t="s">
        <v>7</v>
      </c>
      <c r="C11" s="9" t="s">
        <v>163</v>
      </c>
      <c r="D11" s="1"/>
    </row>
    <row r="12" spans="1:5" ht="15.75" thickBot="1" x14ac:dyDescent="0.3">
      <c r="A12" s="6"/>
      <c r="B12" s="6" t="s">
        <v>8</v>
      </c>
      <c r="C12" s="9" t="s">
        <v>164</v>
      </c>
      <c r="D12" s="1"/>
    </row>
    <row r="13" spans="1:5" ht="15.75" thickBot="1" x14ac:dyDescent="0.3">
      <c r="A13" s="6"/>
      <c r="B13" s="6" t="s">
        <v>9</v>
      </c>
      <c r="C13" s="10" t="s">
        <v>179</v>
      </c>
      <c r="D13" s="1"/>
    </row>
    <row r="14" spans="1:5" ht="15.75" thickBot="1" x14ac:dyDescent="0.3">
      <c r="A14" s="6"/>
      <c r="B14" s="6" t="s">
        <v>21</v>
      </c>
      <c r="C14" s="70" t="s">
        <v>180</v>
      </c>
      <c r="D14" s="1"/>
    </row>
    <row r="15" spans="1:5" ht="15.75" thickBot="1" x14ac:dyDescent="0.3">
      <c r="A15" s="6"/>
      <c r="B15" s="6" t="s">
        <v>22</v>
      </c>
      <c r="C15" s="70" t="s">
        <v>181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9">
        <v>0.33333333333333331</v>
      </c>
    </row>
    <row r="18" spans="1:5" x14ac:dyDescent="0.2">
      <c r="A18" s="61" t="s">
        <v>10</v>
      </c>
      <c r="B18" s="61"/>
      <c r="C18" s="61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9" t="s">
        <v>33</v>
      </c>
      <c r="C20" s="50" t="s">
        <v>34</v>
      </c>
      <c r="D20" s="40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9" t="s">
        <v>35</v>
      </c>
      <c r="C21" s="50" t="s">
        <v>36</v>
      </c>
      <c r="D21" s="40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9" t="s">
        <v>37</v>
      </c>
      <c r="C22" s="50" t="s">
        <v>38</v>
      </c>
      <c r="D22" s="40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9" t="s">
        <v>39</v>
      </c>
      <c r="C23" s="50" t="s">
        <v>40</v>
      </c>
      <c r="D23" s="40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9" t="s">
        <v>41</v>
      </c>
      <c r="C24" s="50" t="s">
        <v>42</v>
      </c>
      <c r="D24" s="40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9" t="s">
        <v>43</v>
      </c>
      <c r="C25" s="50" t="s">
        <v>44</v>
      </c>
      <c r="D25" s="40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9" t="s">
        <v>45</v>
      </c>
      <c r="C26" s="50" t="s">
        <v>46</v>
      </c>
      <c r="D26" s="40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51" t="s">
        <v>47</v>
      </c>
      <c r="C27" s="50" t="s">
        <v>48</v>
      </c>
      <c r="D27" s="40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51" t="s">
        <v>49</v>
      </c>
      <c r="C28" s="50" t="s">
        <v>50</v>
      </c>
      <c r="D28" s="40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51" t="s">
        <v>51</v>
      </c>
      <c r="C29" s="50" t="s">
        <v>52</v>
      </c>
      <c r="D29" s="40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51" t="s">
        <v>53</v>
      </c>
      <c r="C30" s="50" t="s">
        <v>54</v>
      </c>
      <c r="D30" s="40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51" t="s">
        <v>55</v>
      </c>
      <c r="C31" s="50" t="s">
        <v>56</v>
      </c>
      <c r="D31" s="40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51" t="s">
        <v>57</v>
      </c>
      <c r="C32" s="50" t="s">
        <v>58</v>
      </c>
      <c r="D32" s="40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51" t="s">
        <v>59</v>
      </c>
      <c r="C33" s="50" t="s">
        <v>60</v>
      </c>
      <c r="D33" s="40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51" t="s">
        <v>61</v>
      </c>
      <c r="C34" s="50" t="s">
        <v>62</v>
      </c>
      <c r="D34" s="40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51">
        <v>60640110</v>
      </c>
      <c r="C35" s="50" t="s">
        <v>64</v>
      </c>
      <c r="D35" s="40">
        <v>264</v>
      </c>
      <c r="E35" s="18">
        <f t="shared" si="0"/>
        <v>528</v>
      </c>
    </row>
    <row r="36" spans="1:5" ht="15" x14ac:dyDescent="0.25">
      <c r="A36" s="65" t="s">
        <v>16</v>
      </c>
      <c r="B36" s="65"/>
      <c r="C36" s="65"/>
      <c r="D36" s="65"/>
      <c r="E36" s="30" t="e">
        <f>SUM(#REF!)</f>
        <v>#REF!</v>
      </c>
    </row>
    <row r="37" spans="1:5" ht="15" x14ac:dyDescent="0.25">
      <c r="A37" s="66" t="s">
        <v>25</v>
      </c>
      <c r="B37" s="67"/>
      <c r="C37" s="68"/>
      <c r="D37" s="31">
        <v>0.12</v>
      </c>
      <c r="E37" s="30" t="e">
        <f>+E36*D37</f>
        <v>#REF!</v>
      </c>
    </row>
    <row r="38" spans="1:5" ht="15" x14ac:dyDescent="0.25">
      <c r="A38" s="62" t="s">
        <v>17</v>
      </c>
      <c r="B38" s="63"/>
      <c r="C38" s="63"/>
      <c r="D38" s="64"/>
      <c r="E38" s="30" t="e">
        <f>+E36+E37</f>
        <v>#REF!</v>
      </c>
    </row>
    <row r="39" spans="1:5" x14ac:dyDescent="0.2">
      <c r="A39" s="32"/>
      <c r="B39" s="33"/>
      <c r="C39" s="33"/>
      <c r="D39" s="34"/>
      <c r="E39" s="35"/>
    </row>
    <row r="40" spans="1:5" ht="15.75" x14ac:dyDescent="0.25">
      <c r="A40" s="69" t="s">
        <v>31</v>
      </c>
      <c r="B40" s="69"/>
      <c r="C40" s="69"/>
      <c r="D40" s="69"/>
      <c r="E40" s="35"/>
    </row>
    <row r="41" spans="1:5" ht="15.75" x14ac:dyDescent="0.25">
      <c r="A41" s="39"/>
      <c r="B41" s="53">
        <v>18</v>
      </c>
      <c r="C41" s="52" t="s">
        <v>182</v>
      </c>
      <c r="D41" s="43"/>
      <c r="E41" s="44"/>
    </row>
    <row r="42" spans="1:5" ht="15.75" x14ac:dyDescent="0.25">
      <c r="A42" s="39"/>
      <c r="B42" s="58">
        <v>1</v>
      </c>
      <c r="C42" s="55" t="s">
        <v>183</v>
      </c>
      <c r="D42" s="43"/>
      <c r="E42" s="44"/>
    </row>
    <row r="43" spans="1:5" ht="15.75" x14ac:dyDescent="0.25">
      <c r="A43" s="39"/>
      <c r="B43" s="58">
        <v>1</v>
      </c>
      <c r="C43" s="55" t="s">
        <v>166</v>
      </c>
      <c r="D43" s="43"/>
      <c r="E43" s="44"/>
    </row>
    <row r="44" spans="1:5" ht="15.75" x14ac:dyDescent="0.25">
      <c r="A44" s="39"/>
      <c r="B44" s="58">
        <v>1</v>
      </c>
      <c r="C44" s="55" t="s">
        <v>167</v>
      </c>
      <c r="D44" s="43"/>
      <c r="E44" s="44"/>
    </row>
    <row r="45" spans="1:5" ht="15.75" x14ac:dyDescent="0.25">
      <c r="A45" s="39"/>
      <c r="B45" s="58">
        <v>1</v>
      </c>
      <c r="C45" s="55" t="s">
        <v>168</v>
      </c>
      <c r="D45" s="43"/>
      <c r="E45" s="44"/>
    </row>
    <row r="46" spans="1:5" ht="15.75" x14ac:dyDescent="0.25">
      <c r="A46" s="39"/>
      <c r="B46" s="58">
        <v>1</v>
      </c>
      <c r="C46" s="56" t="s">
        <v>169</v>
      </c>
      <c r="D46" s="43"/>
      <c r="E46" s="44"/>
    </row>
    <row r="47" spans="1:5" ht="15.75" x14ac:dyDescent="0.25">
      <c r="A47" s="39"/>
      <c r="B47" s="58">
        <v>1</v>
      </c>
      <c r="C47" s="57" t="s">
        <v>170</v>
      </c>
      <c r="D47" s="43"/>
      <c r="E47" s="44"/>
    </row>
    <row r="48" spans="1:5" ht="15.75" x14ac:dyDescent="0.25">
      <c r="A48" s="39"/>
      <c r="B48" s="58">
        <v>1</v>
      </c>
      <c r="C48" s="57" t="s">
        <v>171</v>
      </c>
      <c r="D48" s="43"/>
      <c r="E48" s="44"/>
    </row>
    <row r="49" spans="1:5" ht="15.75" x14ac:dyDescent="0.25">
      <c r="A49" s="39"/>
      <c r="B49" s="58">
        <v>1</v>
      </c>
      <c r="C49" s="57" t="s">
        <v>172</v>
      </c>
      <c r="D49" s="43"/>
      <c r="E49" s="44"/>
    </row>
    <row r="50" spans="1:5" ht="15.75" x14ac:dyDescent="0.25">
      <c r="A50" s="39"/>
      <c r="B50" s="58">
        <v>1</v>
      </c>
      <c r="C50" s="57" t="s">
        <v>173</v>
      </c>
      <c r="D50" s="43"/>
      <c r="E50" s="44"/>
    </row>
    <row r="51" spans="1:5" ht="15.75" x14ac:dyDescent="0.25">
      <c r="A51" s="39"/>
      <c r="B51" s="58">
        <v>1</v>
      </c>
      <c r="C51" s="57" t="s">
        <v>174</v>
      </c>
      <c r="D51" s="43"/>
      <c r="E51" s="44"/>
    </row>
    <row r="52" spans="1:5" ht="15.75" x14ac:dyDescent="0.25">
      <c r="A52" s="39"/>
      <c r="B52" s="58">
        <v>1</v>
      </c>
      <c r="C52" s="57" t="s">
        <v>175</v>
      </c>
      <c r="D52" s="43"/>
      <c r="E52" s="44"/>
    </row>
    <row r="53" spans="1:5" ht="15.75" x14ac:dyDescent="0.25">
      <c r="A53" s="39"/>
      <c r="B53" s="58">
        <v>1</v>
      </c>
      <c r="C53" s="57" t="s">
        <v>176</v>
      </c>
      <c r="D53" s="43"/>
      <c r="E53" s="44"/>
    </row>
    <row r="54" spans="1:5" ht="15.75" x14ac:dyDescent="0.25">
      <c r="A54" s="39"/>
      <c r="B54" s="58">
        <v>1</v>
      </c>
      <c r="C54" s="55" t="s">
        <v>177</v>
      </c>
      <c r="D54" s="43"/>
      <c r="E54" s="44"/>
    </row>
    <row r="55" spans="1:5" x14ac:dyDescent="0.2">
      <c r="A55" s="71"/>
      <c r="B55" s="47">
        <v>1</v>
      </c>
      <c r="C55" s="20" t="s">
        <v>184</v>
      </c>
      <c r="D55" s="19"/>
    </row>
    <row r="56" spans="1:5" x14ac:dyDescent="0.2">
      <c r="A56" s="71"/>
      <c r="B56" s="48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52"/>
  <sheetViews>
    <sheetView workbookViewId="0">
      <selection sqref="A1:XFD1048576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59" t="s">
        <v>0</v>
      </c>
      <c r="B3" s="59"/>
      <c r="C3" s="59"/>
      <c r="D3" s="1"/>
      <c r="E3" s="1"/>
    </row>
    <row r="4" spans="1:5" ht="15" x14ac:dyDescent="0.25">
      <c r="A4" s="60" t="s">
        <v>1</v>
      </c>
      <c r="B4" s="60"/>
      <c r="C4" s="60"/>
      <c r="D4" s="1"/>
      <c r="E4" s="1"/>
    </row>
    <row r="5" spans="1:5" ht="15" x14ac:dyDescent="0.25">
      <c r="A5" s="60" t="s">
        <v>2</v>
      </c>
      <c r="B5" s="60"/>
      <c r="C5" s="60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160</v>
      </c>
      <c r="D8" s="1"/>
      <c r="E8" s="1"/>
    </row>
    <row r="9" spans="1:5" ht="15.75" thickBot="1" x14ac:dyDescent="0.3">
      <c r="A9" s="3"/>
      <c r="B9" s="6" t="s">
        <v>5</v>
      </c>
      <c r="C9" s="9" t="s">
        <v>161</v>
      </c>
      <c r="D9" s="1"/>
      <c r="E9" s="1"/>
    </row>
    <row r="10" spans="1:5" ht="15.75" thickBot="1" x14ac:dyDescent="0.3">
      <c r="A10" s="6"/>
      <c r="B10" s="6" t="s">
        <v>6</v>
      </c>
      <c r="C10" s="9" t="s">
        <v>162</v>
      </c>
      <c r="D10" s="1"/>
    </row>
    <row r="11" spans="1:5" ht="15.75" thickBot="1" x14ac:dyDescent="0.3">
      <c r="A11" s="6"/>
      <c r="B11" s="6" t="s">
        <v>7</v>
      </c>
      <c r="C11" s="9" t="s">
        <v>163</v>
      </c>
      <c r="D11" s="1"/>
    </row>
    <row r="12" spans="1:5" ht="15.75" thickBot="1" x14ac:dyDescent="0.3">
      <c r="A12" s="6"/>
      <c r="B12" s="6" t="s">
        <v>8</v>
      </c>
      <c r="C12" s="9" t="s">
        <v>164</v>
      </c>
      <c r="D12" s="1"/>
    </row>
    <row r="13" spans="1:5" ht="15.75" thickBot="1" x14ac:dyDescent="0.3">
      <c r="A13" s="6"/>
      <c r="B13" s="6" t="s">
        <v>9</v>
      </c>
      <c r="C13" s="10" t="s">
        <v>179</v>
      </c>
      <c r="D13" s="1"/>
    </row>
    <row r="14" spans="1:5" ht="15.75" thickBot="1" x14ac:dyDescent="0.3">
      <c r="A14" s="6"/>
      <c r="B14" s="6" t="s">
        <v>21</v>
      </c>
      <c r="C14" s="70" t="s">
        <v>180</v>
      </c>
      <c r="D14" s="1"/>
    </row>
    <row r="15" spans="1:5" ht="15.75" thickBot="1" x14ac:dyDescent="0.3">
      <c r="A15" s="6"/>
      <c r="B15" s="6" t="s">
        <v>22</v>
      </c>
      <c r="C15" s="70" t="s">
        <v>181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9">
        <v>0.33333333333333331</v>
      </c>
    </row>
    <row r="18" spans="1:5" x14ac:dyDescent="0.2">
      <c r="A18" s="61" t="s">
        <v>10</v>
      </c>
      <c r="B18" s="61"/>
      <c r="C18" s="61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9" t="s">
        <v>33</v>
      </c>
      <c r="C20" s="50" t="s">
        <v>34</v>
      </c>
      <c r="D20" s="40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9" t="s">
        <v>35</v>
      </c>
      <c r="C21" s="50" t="s">
        <v>36</v>
      </c>
      <c r="D21" s="40">
        <v>264</v>
      </c>
      <c r="E21" s="18">
        <f t="shared" ref="E21:E78" si="0">(A21*D21)</f>
        <v>528</v>
      </c>
    </row>
    <row r="22" spans="1:5" s="17" customFormat="1" ht="15" x14ac:dyDescent="0.2">
      <c r="A22" s="12">
        <v>2</v>
      </c>
      <c r="B22" s="49" t="s">
        <v>37</v>
      </c>
      <c r="C22" s="50" t="s">
        <v>38</v>
      </c>
      <c r="D22" s="40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9" t="s">
        <v>39</v>
      </c>
      <c r="C23" s="50" t="s">
        <v>40</v>
      </c>
      <c r="D23" s="40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9" t="s">
        <v>41</v>
      </c>
      <c r="C24" s="50" t="s">
        <v>42</v>
      </c>
      <c r="D24" s="40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9" t="s">
        <v>43</v>
      </c>
      <c r="C25" s="50" t="s">
        <v>44</v>
      </c>
      <c r="D25" s="40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9" t="s">
        <v>45</v>
      </c>
      <c r="C26" s="50" t="s">
        <v>46</v>
      </c>
      <c r="D26" s="40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51" t="s">
        <v>47</v>
      </c>
      <c r="C27" s="50" t="s">
        <v>48</v>
      </c>
      <c r="D27" s="40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51" t="s">
        <v>49</v>
      </c>
      <c r="C28" s="50" t="s">
        <v>50</v>
      </c>
      <c r="D28" s="40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51" t="s">
        <v>51</v>
      </c>
      <c r="C29" s="50" t="s">
        <v>52</v>
      </c>
      <c r="D29" s="40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51" t="s">
        <v>53</v>
      </c>
      <c r="C30" s="50" t="s">
        <v>54</v>
      </c>
      <c r="D30" s="40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51" t="s">
        <v>55</v>
      </c>
      <c r="C31" s="50" t="s">
        <v>56</v>
      </c>
      <c r="D31" s="40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51" t="s">
        <v>57</v>
      </c>
      <c r="C32" s="50" t="s">
        <v>58</v>
      </c>
      <c r="D32" s="40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51" t="s">
        <v>59</v>
      </c>
      <c r="C33" s="50" t="s">
        <v>60</v>
      </c>
      <c r="D33" s="40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51" t="s">
        <v>61</v>
      </c>
      <c r="C34" s="50" t="s">
        <v>62</v>
      </c>
      <c r="D34" s="40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51" t="s">
        <v>63</v>
      </c>
      <c r="C35" s="50" t="s">
        <v>64</v>
      </c>
      <c r="D35" s="40">
        <v>264</v>
      </c>
      <c r="E35" s="18">
        <f t="shared" si="0"/>
        <v>528</v>
      </c>
    </row>
    <row r="36" spans="1:5" s="17" customFormat="1" x14ac:dyDescent="0.2">
      <c r="A36" s="12">
        <v>3</v>
      </c>
      <c r="B36" s="52" t="s">
        <v>156</v>
      </c>
      <c r="C36" s="52" t="s">
        <v>154</v>
      </c>
      <c r="D36" s="40">
        <v>264</v>
      </c>
      <c r="E36" s="18">
        <f t="shared" si="0"/>
        <v>792</v>
      </c>
    </row>
    <row r="37" spans="1:5" s="17" customFormat="1" x14ac:dyDescent="0.2">
      <c r="A37" s="12">
        <v>3</v>
      </c>
      <c r="B37" s="52" t="s">
        <v>157</v>
      </c>
      <c r="C37" s="52" t="s">
        <v>155</v>
      </c>
      <c r="D37" s="40">
        <v>264</v>
      </c>
      <c r="E37" s="18">
        <f t="shared" si="0"/>
        <v>792</v>
      </c>
    </row>
    <row r="38" spans="1:5" s="17" customFormat="1" x14ac:dyDescent="0.2">
      <c r="A38" s="12">
        <v>3</v>
      </c>
      <c r="B38" s="52" t="s">
        <v>65</v>
      </c>
      <c r="C38" s="52" t="s">
        <v>66</v>
      </c>
      <c r="D38" s="40">
        <v>264</v>
      </c>
      <c r="E38" s="18">
        <f t="shared" si="0"/>
        <v>792</v>
      </c>
    </row>
    <row r="39" spans="1:5" s="17" customFormat="1" x14ac:dyDescent="0.2">
      <c r="A39" s="12">
        <v>3</v>
      </c>
      <c r="B39" s="52" t="s">
        <v>67</v>
      </c>
      <c r="C39" s="52" t="s">
        <v>68</v>
      </c>
      <c r="D39" s="40">
        <v>264</v>
      </c>
      <c r="E39" s="18">
        <f t="shared" si="0"/>
        <v>792</v>
      </c>
    </row>
    <row r="40" spans="1:5" s="17" customFormat="1" x14ac:dyDescent="0.2">
      <c r="A40" s="12">
        <v>3</v>
      </c>
      <c r="B40" s="52" t="s">
        <v>69</v>
      </c>
      <c r="C40" s="52" t="s">
        <v>70</v>
      </c>
      <c r="D40" s="40">
        <v>264</v>
      </c>
      <c r="E40" s="18">
        <f t="shared" si="0"/>
        <v>792</v>
      </c>
    </row>
    <row r="41" spans="1:5" s="17" customFormat="1" x14ac:dyDescent="0.2">
      <c r="A41" s="12">
        <v>3</v>
      </c>
      <c r="B41" s="52" t="s">
        <v>71</v>
      </c>
      <c r="C41" s="52" t="s">
        <v>72</v>
      </c>
      <c r="D41" s="40">
        <v>264</v>
      </c>
      <c r="E41" s="18">
        <f t="shared" si="0"/>
        <v>792</v>
      </c>
    </row>
    <row r="42" spans="1:5" s="17" customFormat="1" x14ac:dyDescent="0.2">
      <c r="A42" s="12">
        <v>3</v>
      </c>
      <c r="B42" s="52" t="s">
        <v>73</v>
      </c>
      <c r="C42" s="52" t="s">
        <v>74</v>
      </c>
      <c r="D42" s="40">
        <v>264</v>
      </c>
      <c r="E42" s="18">
        <f t="shared" si="0"/>
        <v>792</v>
      </c>
    </row>
    <row r="43" spans="1:5" s="17" customFormat="1" x14ac:dyDescent="0.2">
      <c r="A43" s="12">
        <v>3</v>
      </c>
      <c r="B43" s="52" t="s">
        <v>75</v>
      </c>
      <c r="C43" s="52" t="s">
        <v>76</v>
      </c>
      <c r="D43" s="40">
        <v>264</v>
      </c>
      <c r="E43" s="18">
        <f t="shared" si="0"/>
        <v>792</v>
      </c>
    </row>
    <row r="44" spans="1:5" s="17" customFormat="1" x14ac:dyDescent="0.2">
      <c r="A44" s="12">
        <v>3</v>
      </c>
      <c r="B44" s="52" t="s">
        <v>77</v>
      </c>
      <c r="C44" s="52" t="s">
        <v>78</v>
      </c>
      <c r="D44" s="40">
        <v>264</v>
      </c>
      <c r="E44" s="18">
        <f t="shared" si="0"/>
        <v>792</v>
      </c>
    </row>
    <row r="45" spans="1:5" s="17" customFormat="1" x14ac:dyDescent="0.2">
      <c r="A45" s="12">
        <v>3</v>
      </c>
      <c r="B45" s="52" t="s">
        <v>79</v>
      </c>
      <c r="C45" s="52" t="s">
        <v>80</v>
      </c>
      <c r="D45" s="40">
        <v>264</v>
      </c>
      <c r="E45" s="18">
        <f t="shared" si="0"/>
        <v>792</v>
      </c>
    </row>
    <row r="46" spans="1:5" s="17" customFormat="1" x14ac:dyDescent="0.2">
      <c r="A46" s="12">
        <v>3</v>
      </c>
      <c r="B46" s="52" t="s">
        <v>81</v>
      </c>
      <c r="C46" s="52" t="s">
        <v>82</v>
      </c>
      <c r="D46" s="40">
        <v>264</v>
      </c>
      <c r="E46" s="18">
        <f t="shared" si="0"/>
        <v>792</v>
      </c>
    </row>
    <row r="47" spans="1:5" s="17" customFormat="1" x14ac:dyDescent="0.2">
      <c r="A47" s="12">
        <v>3</v>
      </c>
      <c r="B47" s="52" t="s">
        <v>83</v>
      </c>
      <c r="C47" s="52" t="s">
        <v>84</v>
      </c>
      <c r="D47" s="40">
        <v>264</v>
      </c>
      <c r="E47" s="18">
        <f t="shared" si="0"/>
        <v>792</v>
      </c>
    </row>
    <row r="48" spans="1:5" s="17" customFormat="1" x14ac:dyDescent="0.2">
      <c r="A48" s="12">
        <v>3</v>
      </c>
      <c r="B48" s="52" t="s">
        <v>85</v>
      </c>
      <c r="C48" s="52" t="s">
        <v>86</v>
      </c>
      <c r="D48" s="40">
        <v>264</v>
      </c>
      <c r="E48" s="18">
        <f t="shared" si="0"/>
        <v>792</v>
      </c>
    </row>
    <row r="49" spans="1:5" s="17" customFormat="1" x14ac:dyDescent="0.2">
      <c r="A49" s="12">
        <v>3</v>
      </c>
      <c r="B49" s="52" t="s">
        <v>87</v>
      </c>
      <c r="C49" s="52" t="s">
        <v>88</v>
      </c>
      <c r="D49" s="40">
        <v>264</v>
      </c>
      <c r="E49" s="18">
        <f t="shared" si="0"/>
        <v>792</v>
      </c>
    </row>
    <row r="50" spans="1:5" s="17" customFormat="1" x14ac:dyDescent="0.2">
      <c r="A50" s="12">
        <v>3</v>
      </c>
      <c r="B50" s="52" t="s">
        <v>89</v>
      </c>
      <c r="C50" s="52" t="s">
        <v>90</v>
      </c>
      <c r="D50" s="40">
        <v>264</v>
      </c>
      <c r="E50" s="18">
        <f t="shared" si="0"/>
        <v>792</v>
      </c>
    </row>
    <row r="51" spans="1:5" s="17" customFormat="1" x14ac:dyDescent="0.2">
      <c r="A51" s="12">
        <v>3</v>
      </c>
      <c r="B51" s="52" t="s">
        <v>91</v>
      </c>
      <c r="C51" s="52" t="s">
        <v>92</v>
      </c>
      <c r="D51" s="40">
        <v>264</v>
      </c>
      <c r="E51" s="18">
        <f t="shared" si="0"/>
        <v>792</v>
      </c>
    </row>
    <row r="52" spans="1:5" s="17" customFormat="1" x14ac:dyDescent="0.2">
      <c r="A52" s="12">
        <v>3</v>
      </c>
      <c r="B52" s="52" t="s">
        <v>93</v>
      </c>
      <c r="C52" s="52" t="s">
        <v>94</v>
      </c>
      <c r="D52" s="40">
        <v>264</v>
      </c>
      <c r="E52" s="18">
        <f t="shared" si="0"/>
        <v>792</v>
      </c>
    </row>
    <row r="53" spans="1:5" s="17" customFormat="1" x14ac:dyDescent="0.2">
      <c r="A53" s="12">
        <v>3</v>
      </c>
      <c r="B53" s="52" t="s">
        <v>95</v>
      </c>
      <c r="C53" s="52" t="s">
        <v>96</v>
      </c>
      <c r="D53" s="40">
        <v>264</v>
      </c>
      <c r="E53" s="18">
        <f t="shared" si="0"/>
        <v>792</v>
      </c>
    </row>
    <row r="54" spans="1:5" s="17" customFormat="1" x14ac:dyDescent="0.2">
      <c r="A54" s="12">
        <v>3</v>
      </c>
      <c r="B54" s="52" t="s">
        <v>97</v>
      </c>
      <c r="C54" s="52" t="s">
        <v>98</v>
      </c>
      <c r="D54" s="40">
        <v>264</v>
      </c>
      <c r="E54" s="18">
        <f t="shared" si="0"/>
        <v>792</v>
      </c>
    </row>
    <row r="55" spans="1:5" s="17" customFormat="1" x14ac:dyDescent="0.2">
      <c r="A55" s="12">
        <v>3</v>
      </c>
      <c r="B55" s="52" t="s">
        <v>99</v>
      </c>
      <c r="C55" s="52" t="s">
        <v>100</v>
      </c>
      <c r="D55" s="40">
        <v>264</v>
      </c>
      <c r="E55" s="18">
        <f t="shared" si="0"/>
        <v>792</v>
      </c>
    </row>
    <row r="56" spans="1:5" s="17" customFormat="1" x14ac:dyDescent="0.2">
      <c r="A56" s="12">
        <v>3</v>
      </c>
      <c r="B56" s="52" t="s">
        <v>101</v>
      </c>
      <c r="C56" s="52" t="s">
        <v>102</v>
      </c>
      <c r="D56" s="40">
        <v>264</v>
      </c>
      <c r="E56" s="18">
        <f t="shared" si="0"/>
        <v>792</v>
      </c>
    </row>
    <row r="57" spans="1:5" s="17" customFormat="1" x14ac:dyDescent="0.2">
      <c r="A57" s="12">
        <v>3</v>
      </c>
      <c r="B57" s="52" t="s">
        <v>103</v>
      </c>
      <c r="C57" s="52" t="s">
        <v>104</v>
      </c>
      <c r="D57" s="40">
        <v>264</v>
      </c>
      <c r="E57" s="18">
        <f t="shared" si="0"/>
        <v>792</v>
      </c>
    </row>
    <row r="58" spans="1:5" s="17" customFormat="1" x14ac:dyDescent="0.2">
      <c r="A58" s="12">
        <v>3</v>
      </c>
      <c r="B58" s="52" t="s">
        <v>105</v>
      </c>
      <c r="C58" s="52" t="s">
        <v>106</v>
      </c>
      <c r="D58" s="40">
        <v>264</v>
      </c>
      <c r="E58" s="18">
        <f t="shared" si="0"/>
        <v>792</v>
      </c>
    </row>
    <row r="59" spans="1:5" s="17" customFormat="1" x14ac:dyDescent="0.2">
      <c r="A59" s="12">
        <v>3</v>
      </c>
      <c r="B59" s="52" t="s">
        <v>107</v>
      </c>
      <c r="C59" s="52" t="s">
        <v>108</v>
      </c>
      <c r="D59" s="40">
        <v>264</v>
      </c>
      <c r="E59" s="18">
        <f t="shared" si="0"/>
        <v>792</v>
      </c>
    </row>
    <row r="60" spans="1:5" s="17" customFormat="1" x14ac:dyDescent="0.2">
      <c r="A60" s="12">
        <v>3</v>
      </c>
      <c r="B60" s="52" t="s">
        <v>109</v>
      </c>
      <c r="C60" s="52" t="s">
        <v>110</v>
      </c>
      <c r="D60" s="40">
        <v>264</v>
      </c>
      <c r="E60" s="18">
        <f t="shared" si="0"/>
        <v>792</v>
      </c>
    </row>
    <row r="61" spans="1:5" s="17" customFormat="1" x14ac:dyDescent="0.2">
      <c r="A61" s="12">
        <v>3</v>
      </c>
      <c r="B61" s="52" t="s">
        <v>111</v>
      </c>
      <c r="C61" s="52" t="s">
        <v>112</v>
      </c>
      <c r="D61" s="40">
        <v>264</v>
      </c>
      <c r="E61" s="18">
        <f t="shared" si="0"/>
        <v>792</v>
      </c>
    </row>
    <row r="62" spans="1:5" s="17" customFormat="1" x14ac:dyDescent="0.2">
      <c r="A62" s="12">
        <v>3</v>
      </c>
      <c r="B62" s="52" t="s">
        <v>113</v>
      </c>
      <c r="C62" s="52" t="s">
        <v>114</v>
      </c>
      <c r="D62" s="40">
        <v>264</v>
      </c>
      <c r="E62" s="18">
        <f t="shared" si="0"/>
        <v>792</v>
      </c>
    </row>
    <row r="63" spans="1:5" s="17" customFormat="1" x14ac:dyDescent="0.2">
      <c r="A63" s="12">
        <v>3</v>
      </c>
      <c r="B63" s="52" t="s">
        <v>115</v>
      </c>
      <c r="C63" s="52" t="s">
        <v>116</v>
      </c>
      <c r="D63" s="40">
        <v>264</v>
      </c>
      <c r="E63" s="18">
        <f t="shared" si="0"/>
        <v>792</v>
      </c>
    </row>
    <row r="64" spans="1:5" s="17" customFormat="1" x14ac:dyDescent="0.2">
      <c r="A64" s="12">
        <v>3</v>
      </c>
      <c r="B64" s="52" t="s">
        <v>117</v>
      </c>
      <c r="C64" s="52" t="s">
        <v>118</v>
      </c>
      <c r="D64" s="40">
        <v>264</v>
      </c>
      <c r="E64" s="18">
        <f t="shared" si="0"/>
        <v>792</v>
      </c>
    </row>
    <row r="65" spans="1:5" s="17" customFormat="1" x14ac:dyDescent="0.2">
      <c r="A65" s="12">
        <v>3</v>
      </c>
      <c r="B65" s="52" t="s">
        <v>119</v>
      </c>
      <c r="C65" s="52" t="s">
        <v>120</v>
      </c>
      <c r="D65" s="40">
        <v>264</v>
      </c>
      <c r="E65" s="18">
        <f t="shared" si="0"/>
        <v>792</v>
      </c>
    </row>
    <row r="66" spans="1:5" s="17" customFormat="1" x14ac:dyDescent="0.2">
      <c r="A66" s="12">
        <v>3</v>
      </c>
      <c r="B66" s="52" t="s">
        <v>121</v>
      </c>
      <c r="C66" s="52" t="s">
        <v>122</v>
      </c>
      <c r="D66" s="40">
        <v>264</v>
      </c>
      <c r="E66" s="18">
        <f t="shared" si="0"/>
        <v>792</v>
      </c>
    </row>
    <row r="67" spans="1:5" s="17" customFormat="1" x14ac:dyDescent="0.2">
      <c r="A67" s="12">
        <v>3</v>
      </c>
      <c r="B67" s="52" t="s">
        <v>123</v>
      </c>
      <c r="C67" s="52" t="s">
        <v>124</v>
      </c>
      <c r="D67" s="40">
        <v>264</v>
      </c>
      <c r="E67" s="18">
        <f t="shared" si="0"/>
        <v>792</v>
      </c>
    </row>
    <row r="68" spans="1:5" s="17" customFormat="1" x14ac:dyDescent="0.2">
      <c r="A68" s="12">
        <v>3</v>
      </c>
      <c r="B68" s="52" t="s">
        <v>125</v>
      </c>
      <c r="C68" s="52" t="s">
        <v>126</v>
      </c>
      <c r="D68" s="40">
        <v>264</v>
      </c>
      <c r="E68" s="18">
        <f t="shared" si="0"/>
        <v>792</v>
      </c>
    </row>
    <row r="69" spans="1:5" s="17" customFormat="1" x14ac:dyDescent="0.2">
      <c r="A69" s="12">
        <v>3</v>
      </c>
      <c r="B69" s="52" t="s">
        <v>127</v>
      </c>
      <c r="C69" s="52" t="s">
        <v>128</v>
      </c>
      <c r="D69" s="40">
        <v>264</v>
      </c>
      <c r="E69" s="18">
        <f t="shared" si="0"/>
        <v>792</v>
      </c>
    </row>
    <row r="70" spans="1:5" s="17" customFormat="1" x14ac:dyDescent="0.2">
      <c r="A70" s="12">
        <v>3</v>
      </c>
      <c r="B70" s="52" t="s">
        <v>129</v>
      </c>
      <c r="C70" s="52" t="s">
        <v>130</v>
      </c>
      <c r="D70" s="40">
        <v>264</v>
      </c>
      <c r="E70" s="18">
        <f t="shared" si="0"/>
        <v>792</v>
      </c>
    </row>
    <row r="71" spans="1:5" s="17" customFormat="1" x14ac:dyDescent="0.2">
      <c r="A71" s="12">
        <v>3</v>
      </c>
      <c r="B71" s="52" t="s">
        <v>131</v>
      </c>
      <c r="C71" s="52" t="s">
        <v>132</v>
      </c>
      <c r="D71" s="40">
        <v>264</v>
      </c>
      <c r="E71" s="18">
        <f t="shared" si="0"/>
        <v>792</v>
      </c>
    </row>
    <row r="72" spans="1:5" s="17" customFormat="1" x14ac:dyDescent="0.2">
      <c r="A72" s="12">
        <v>3</v>
      </c>
      <c r="B72" s="52" t="s">
        <v>133</v>
      </c>
      <c r="C72" s="52" t="s">
        <v>134</v>
      </c>
      <c r="D72" s="40">
        <v>264</v>
      </c>
      <c r="E72" s="18">
        <f t="shared" si="0"/>
        <v>792</v>
      </c>
    </row>
    <row r="73" spans="1:5" s="17" customFormat="1" x14ac:dyDescent="0.2">
      <c r="A73" s="12">
        <v>3</v>
      </c>
      <c r="B73" s="52" t="s">
        <v>135</v>
      </c>
      <c r="C73" s="52" t="s">
        <v>136</v>
      </c>
      <c r="D73" s="40">
        <v>264</v>
      </c>
      <c r="E73" s="18">
        <f t="shared" si="0"/>
        <v>792</v>
      </c>
    </row>
    <row r="74" spans="1:5" s="17" customFormat="1" x14ac:dyDescent="0.2">
      <c r="A74" s="12">
        <v>3</v>
      </c>
      <c r="B74" s="52" t="s">
        <v>137</v>
      </c>
      <c r="C74" s="52" t="s">
        <v>138</v>
      </c>
      <c r="D74" s="40">
        <v>264</v>
      </c>
      <c r="E74" s="18">
        <f t="shared" si="0"/>
        <v>792</v>
      </c>
    </row>
    <row r="75" spans="1:5" s="17" customFormat="1" x14ac:dyDescent="0.2">
      <c r="A75" s="12">
        <v>3</v>
      </c>
      <c r="B75" s="52" t="s">
        <v>139</v>
      </c>
      <c r="C75" s="52" t="s">
        <v>140</v>
      </c>
      <c r="D75" s="40">
        <v>264</v>
      </c>
      <c r="E75" s="18">
        <f t="shared" si="0"/>
        <v>792</v>
      </c>
    </row>
    <row r="76" spans="1:5" s="17" customFormat="1" x14ac:dyDescent="0.2">
      <c r="A76" s="12">
        <v>3</v>
      </c>
      <c r="B76" s="52" t="s">
        <v>141</v>
      </c>
      <c r="C76" s="52" t="s">
        <v>142</v>
      </c>
      <c r="D76" s="40">
        <v>264</v>
      </c>
      <c r="E76" s="18">
        <f t="shared" si="0"/>
        <v>792</v>
      </c>
    </row>
    <row r="77" spans="1:5" s="17" customFormat="1" x14ac:dyDescent="0.2">
      <c r="A77" s="12">
        <v>3</v>
      </c>
      <c r="B77" s="52" t="s">
        <v>143</v>
      </c>
      <c r="C77" s="52" t="s">
        <v>144</v>
      </c>
      <c r="D77" s="40">
        <v>264</v>
      </c>
      <c r="E77" s="18">
        <f t="shared" si="0"/>
        <v>792</v>
      </c>
    </row>
    <row r="78" spans="1:5" s="17" customFormat="1" x14ac:dyDescent="0.2">
      <c r="A78" s="12">
        <v>3</v>
      </c>
      <c r="B78" s="52" t="s">
        <v>145</v>
      </c>
      <c r="C78" s="52" t="s">
        <v>146</v>
      </c>
      <c r="D78" s="40">
        <v>264</v>
      </c>
      <c r="E78" s="18">
        <f t="shared" si="0"/>
        <v>792</v>
      </c>
    </row>
    <row r="79" spans="1:5" s="17" customFormat="1" x14ac:dyDescent="0.2">
      <c r="A79" s="12"/>
      <c r="B79" s="41"/>
      <c r="C79" s="42"/>
      <c r="D79" s="40"/>
      <c r="E79" s="16"/>
    </row>
    <row r="80" spans="1:5" s="17" customFormat="1" x14ac:dyDescent="0.2">
      <c r="A80" s="12"/>
      <c r="B80" s="41"/>
      <c r="C80" s="42"/>
      <c r="D80" s="40"/>
      <c r="E80" s="16"/>
    </row>
    <row r="81" spans="1:5" s="17" customFormat="1" x14ac:dyDescent="0.2">
      <c r="A81" s="12"/>
      <c r="B81" s="41"/>
      <c r="C81" s="42"/>
      <c r="D81" s="40"/>
      <c r="E81" s="16"/>
    </row>
    <row r="82" spans="1:5" s="17" customFormat="1" x14ac:dyDescent="0.2">
      <c r="A82" s="12"/>
      <c r="B82" s="41"/>
      <c r="C82" s="42"/>
      <c r="D82" s="40"/>
      <c r="E82" s="16"/>
    </row>
    <row r="83" spans="1:5" s="17" customFormat="1" x14ac:dyDescent="0.2">
      <c r="A83" s="12"/>
      <c r="B83" s="41"/>
      <c r="C83" s="42"/>
      <c r="D83" s="40"/>
      <c r="E83" s="16"/>
    </row>
    <row r="84" spans="1:5" s="17" customFormat="1" x14ac:dyDescent="0.2">
      <c r="A84" s="12"/>
      <c r="B84" s="41"/>
      <c r="C84" s="42"/>
      <c r="D84" s="40"/>
      <c r="E84" s="16"/>
    </row>
    <row r="85" spans="1:5" s="17" customFormat="1" x14ac:dyDescent="0.2">
      <c r="A85" s="12"/>
      <c r="B85" s="41"/>
      <c r="C85" s="42"/>
      <c r="D85" s="40"/>
      <c r="E85" s="16"/>
    </row>
    <row r="86" spans="1:5" s="17" customFormat="1" x14ac:dyDescent="0.2">
      <c r="A86" s="12"/>
      <c r="B86" s="41"/>
      <c r="C86" s="42"/>
      <c r="D86" s="40"/>
      <c r="E86" s="16"/>
    </row>
    <row r="87" spans="1:5" s="17" customFormat="1" x14ac:dyDescent="0.2">
      <c r="A87" s="12"/>
      <c r="B87" s="13"/>
      <c r="C87" s="14"/>
      <c r="D87" s="15"/>
      <c r="E87" s="16"/>
    </row>
    <row r="88" spans="1:5" s="17" customFormat="1" x14ac:dyDescent="0.2">
      <c r="A88" s="12"/>
      <c r="B88" s="13"/>
      <c r="C88" s="14"/>
      <c r="D88" s="15"/>
      <c r="E88" s="16"/>
    </row>
    <row r="89" spans="1:5" s="17" customFormat="1" x14ac:dyDescent="0.2">
      <c r="A89" s="12"/>
      <c r="B89" s="13"/>
      <c r="C89" s="14"/>
      <c r="D89" s="15"/>
      <c r="E89" s="16"/>
    </row>
    <row r="90" spans="1:5" s="17" customFormat="1" x14ac:dyDescent="0.2">
      <c r="A90" s="12"/>
      <c r="B90" s="13"/>
      <c r="C90" s="14"/>
      <c r="D90" s="15"/>
      <c r="E90" s="16"/>
    </row>
    <row r="91" spans="1:5" s="17" customFormat="1" x14ac:dyDescent="0.2">
      <c r="A91" s="12"/>
      <c r="B91" s="13"/>
      <c r="C91" s="14"/>
      <c r="D91" s="15"/>
      <c r="E91" s="16"/>
    </row>
    <row r="92" spans="1:5" s="17" customFormat="1" x14ac:dyDescent="0.2">
      <c r="A92" s="12"/>
      <c r="B92" s="13"/>
      <c r="C92" s="14"/>
      <c r="D92" s="15"/>
      <c r="E92" s="16"/>
    </row>
    <row r="93" spans="1:5" s="17" customFormat="1" x14ac:dyDescent="0.2">
      <c r="A93" s="28">
        <v>6</v>
      </c>
      <c r="B93" s="41">
        <v>48</v>
      </c>
      <c r="C93" s="42" t="s">
        <v>159</v>
      </c>
      <c r="D93" s="40">
        <v>14.4</v>
      </c>
      <c r="E93" s="18">
        <f>(A93*D93)</f>
        <v>86.4</v>
      </c>
    </row>
    <row r="94" spans="1:5" s="17" customFormat="1" x14ac:dyDescent="0.2">
      <c r="A94" s="28">
        <v>6</v>
      </c>
      <c r="B94" s="41">
        <v>48</v>
      </c>
      <c r="C94" s="42" t="s">
        <v>158</v>
      </c>
      <c r="D94" s="40">
        <v>14.4</v>
      </c>
      <c r="E94" s="18">
        <f t="shared" ref="E94" si="1">(A94*D94)</f>
        <v>86.4</v>
      </c>
    </row>
    <row r="95" spans="1:5" s="17" customFormat="1" x14ac:dyDescent="0.2">
      <c r="A95" s="28">
        <v>6</v>
      </c>
      <c r="B95" s="41">
        <v>48</v>
      </c>
      <c r="C95" s="42" t="s">
        <v>26</v>
      </c>
      <c r="D95" s="40">
        <v>14.4</v>
      </c>
      <c r="E95" s="18">
        <f>(A95*D95)</f>
        <v>86.4</v>
      </c>
    </row>
    <row r="96" spans="1:5" x14ac:dyDescent="0.2">
      <c r="A96" s="28">
        <v>6</v>
      </c>
      <c r="B96" s="41">
        <v>48</v>
      </c>
      <c r="C96" s="42" t="s">
        <v>27</v>
      </c>
      <c r="D96" s="40">
        <v>14.4</v>
      </c>
      <c r="E96" s="18">
        <f t="shared" ref="E96:E99" si="2">(A96*D96)</f>
        <v>86.4</v>
      </c>
    </row>
    <row r="97" spans="1:5" s="17" customFormat="1" x14ac:dyDescent="0.2">
      <c r="A97" s="28">
        <v>6</v>
      </c>
      <c r="B97" s="41">
        <v>48</v>
      </c>
      <c r="C97" s="42" t="s">
        <v>28</v>
      </c>
      <c r="D97" s="40">
        <v>14.4</v>
      </c>
      <c r="E97" s="18">
        <f t="shared" si="2"/>
        <v>86.4</v>
      </c>
    </row>
    <row r="98" spans="1:5" x14ac:dyDescent="0.2">
      <c r="A98" s="28">
        <v>6</v>
      </c>
      <c r="B98" s="41">
        <v>48</v>
      </c>
      <c r="C98" s="42" t="s">
        <v>29</v>
      </c>
      <c r="D98" s="40">
        <v>14.4</v>
      </c>
      <c r="E98" s="18">
        <f t="shared" si="2"/>
        <v>86.4</v>
      </c>
    </row>
    <row r="99" spans="1:5" x14ac:dyDescent="0.2">
      <c r="A99" s="28">
        <v>6</v>
      </c>
      <c r="B99" s="41">
        <v>48</v>
      </c>
      <c r="C99" s="42" t="s">
        <v>30</v>
      </c>
      <c r="D99" s="40">
        <v>14.4</v>
      </c>
      <c r="E99" s="18">
        <f t="shared" si="2"/>
        <v>86.4</v>
      </c>
    </row>
    <row r="100" spans="1:5" ht="15" x14ac:dyDescent="0.25">
      <c r="A100" s="65" t="s">
        <v>16</v>
      </c>
      <c r="B100" s="65"/>
      <c r="C100" s="65"/>
      <c r="D100" s="65"/>
      <c r="E100" s="30">
        <f>SUM(E95:E99)</f>
        <v>432</v>
      </c>
    </row>
    <row r="101" spans="1:5" ht="15" x14ac:dyDescent="0.25">
      <c r="A101" s="66" t="s">
        <v>25</v>
      </c>
      <c r="B101" s="67"/>
      <c r="C101" s="68"/>
      <c r="D101" s="31">
        <v>0.12</v>
      </c>
      <c r="E101" s="30">
        <f>+E100*D101</f>
        <v>51.839999999999996</v>
      </c>
    </row>
    <row r="102" spans="1:5" ht="15" x14ac:dyDescent="0.25">
      <c r="A102" s="62" t="s">
        <v>17</v>
      </c>
      <c r="B102" s="63"/>
      <c r="C102" s="63"/>
      <c r="D102" s="64"/>
      <c r="E102" s="30">
        <f>+E100+E101</f>
        <v>483.84</v>
      </c>
    </row>
    <row r="103" spans="1:5" x14ac:dyDescent="0.2">
      <c r="A103" s="36"/>
      <c r="B103" s="37"/>
      <c r="C103" s="37"/>
      <c r="D103" s="38"/>
      <c r="E103" s="35"/>
    </row>
    <row r="104" spans="1:5" ht="15.75" x14ac:dyDescent="0.25">
      <c r="A104" s="69" t="s">
        <v>31</v>
      </c>
      <c r="B104" s="69"/>
      <c r="C104" s="69"/>
      <c r="D104" s="69"/>
      <c r="E104" s="35"/>
    </row>
    <row r="105" spans="1:5" ht="15.75" x14ac:dyDescent="0.25">
      <c r="A105" s="43"/>
      <c r="B105" s="53">
        <v>2</v>
      </c>
      <c r="C105" s="52" t="s">
        <v>148</v>
      </c>
      <c r="D105" s="43"/>
      <c r="E105" s="44"/>
    </row>
    <row r="106" spans="1:5" ht="15.75" x14ac:dyDescent="0.25">
      <c r="A106" s="43"/>
      <c r="B106" s="53">
        <v>1</v>
      </c>
      <c r="C106" s="52" t="s">
        <v>165</v>
      </c>
      <c r="D106" s="43"/>
      <c r="E106" s="44"/>
    </row>
    <row r="107" spans="1:5" ht="15.75" x14ac:dyDescent="0.25">
      <c r="A107" s="43"/>
      <c r="B107" s="53">
        <v>1</v>
      </c>
      <c r="C107" s="52" t="s">
        <v>149</v>
      </c>
      <c r="D107" s="43"/>
      <c r="E107" s="44"/>
    </row>
    <row r="108" spans="1:5" ht="15.75" x14ac:dyDescent="0.25">
      <c r="A108" s="43"/>
      <c r="B108" s="53">
        <v>5</v>
      </c>
      <c r="C108" s="52" t="s">
        <v>150</v>
      </c>
      <c r="D108" s="43"/>
      <c r="E108" s="44"/>
    </row>
    <row r="109" spans="1:5" ht="15.75" x14ac:dyDescent="0.25">
      <c r="A109" s="43"/>
      <c r="B109" s="53">
        <v>5</v>
      </c>
      <c r="C109" s="52" t="s">
        <v>151</v>
      </c>
      <c r="D109" s="43"/>
      <c r="E109" s="44"/>
    </row>
    <row r="110" spans="1:5" ht="15.75" x14ac:dyDescent="0.25">
      <c r="A110" s="43"/>
      <c r="B110" s="53">
        <v>5</v>
      </c>
      <c r="C110" s="52" t="s">
        <v>152</v>
      </c>
      <c r="D110" s="43"/>
      <c r="E110" s="44"/>
    </row>
    <row r="111" spans="1:5" ht="15.75" x14ac:dyDescent="0.25">
      <c r="A111" s="43"/>
      <c r="B111" s="54">
        <v>10</v>
      </c>
      <c r="C111" s="52" t="s">
        <v>153</v>
      </c>
      <c r="D111" s="43"/>
      <c r="E111" s="44"/>
    </row>
    <row r="112" spans="1:5" ht="15.75" x14ac:dyDescent="0.25">
      <c r="A112" s="43"/>
      <c r="B112" s="58">
        <v>1</v>
      </c>
      <c r="C112" s="55" t="s">
        <v>178</v>
      </c>
      <c r="D112" s="43"/>
      <c r="E112" s="44"/>
    </row>
    <row r="113" spans="1:5" ht="15.75" x14ac:dyDescent="0.25">
      <c r="A113" s="43"/>
      <c r="B113" s="58">
        <v>1</v>
      </c>
      <c r="C113" s="55" t="s">
        <v>166</v>
      </c>
      <c r="D113" s="43"/>
      <c r="E113" s="44"/>
    </row>
    <row r="114" spans="1:5" ht="15.75" x14ac:dyDescent="0.25">
      <c r="A114" s="43"/>
      <c r="B114" s="58">
        <v>1</v>
      </c>
      <c r="C114" s="55" t="s">
        <v>167</v>
      </c>
      <c r="D114" s="43"/>
      <c r="E114" s="44"/>
    </row>
    <row r="115" spans="1:5" ht="15.75" x14ac:dyDescent="0.25">
      <c r="A115" s="43"/>
      <c r="B115" s="58">
        <v>1</v>
      </c>
      <c r="C115" s="55" t="s">
        <v>168</v>
      </c>
      <c r="D115" s="43"/>
      <c r="E115" s="44"/>
    </row>
    <row r="116" spans="1:5" ht="15.75" x14ac:dyDescent="0.25">
      <c r="A116" s="43"/>
      <c r="B116" s="58">
        <v>1</v>
      </c>
      <c r="C116" s="56" t="s">
        <v>169</v>
      </c>
      <c r="D116" s="43"/>
      <c r="E116" s="44"/>
    </row>
    <row r="117" spans="1:5" ht="15.75" x14ac:dyDescent="0.25">
      <c r="A117" s="39"/>
      <c r="B117" s="58">
        <v>1</v>
      </c>
      <c r="C117" s="57" t="s">
        <v>170</v>
      </c>
      <c r="D117" s="43"/>
      <c r="E117" s="44"/>
    </row>
    <row r="118" spans="1:5" ht="15.75" x14ac:dyDescent="0.25">
      <c r="A118" s="39"/>
      <c r="B118" s="58">
        <v>1</v>
      </c>
      <c r="C118" s="57" t="s">
        <v>171</v>
      </c>
      <c r="D118" s="43"/>
      <c r="E118" s="44"/>
    </row>
    <row r="119" spans="1:5" ht="15.75" x14ac:dyDescent="0.25">
      <c r="A119" s="39"/>
      <c r="B119" s="58">
        <v>1</v>
      </c>
      <c r="C119" s="57" t="s">
        <v>172</v>
      </c>
      <c r="D119" s="43"/>
      <c r="E119" s="44"/>
    </row>
    <row r="120" spans="1:5" ht="15.75" x14ac:dyDescent="0.25">
      <c r="A120" s="39"/>
      <c r="B120" s="58">
        <v>1</v>
      </c>
      <c r="C120" s="57" t="s">
        <v>173</v>
      </c>
      <c r="D120" s="43"/>
      <c r="E120" s="44"/>
    </row>
    <row r="121" spans="1:5" ht="15.75" x14ac:dyDescent="0.25">
      <c r="A121" s="39"/>
      <c r="B121" s="58">
        <v>1</v>
      </c>
      <c r="C121" s="57" t="s">
        <v>174</v>
      </c>
      <c r="D121" s="43"/>
      <c r="E121" s="44"/>
    </row>
    <row r="122" spans="1:5" ht="15.75" x14ac:dyDescent="0.25">
      <c r="A122" s="39"/>
      <c r="B122" s="58">
        <v>1</v>
      </c>
      <c r="C122" s="57" t="s">
        <v>175</v>
      </c>
      <c r="D122" s="43"/>
      <c r="E122" s="44"/>
    </row>
    <row r="123" spans="1:5" ht="15.75" x14ac:dyDescent="0.25">
      <c r="A123" s="39"/>
      <c r="B123" s="58">
        <v>1</v>
      </c>
      <c r="C123" s="57" t="s">
        <v>176</v>
      </c>
      <c r="D123" s="43"/>
      <c r="E123" s="44"/>
    </row>
    <row r="124" spans="1:5" ht="15.75" x14ac:dyDescent="0.25">
      <c r="A124" s="43"/>
      <c r="B124" s="58">
        <v>1</v>
      </c>
      <c r="C124" s="55" t="s">
        <v>177</v>
      </c>
      <c r="D124" s="43"/>
      <c r="E124" s="44"/>
    </row>
    <row r="125" spans="1:5" ht="15.75" x14ac:dyDescent="0.25">
      <c r="A125" s="43"/>
      <c r="B125" s="45">
        <v>6</v>
      </c>
      <c r="C125" s="46" t="s">
        <v>32</v>
      </c>
      <c r="D125" s="43"/>
      <c r="E125" s="44"/>
    </row>
    <row r="126" spans="1:5" x14ac:dyDescent="0.2">
      <c r="A126" s="19"/>
      <c r="B126" s="47">
        <v>1</v>
      </c>
      <c r="C126" s="20" t="s">
        <v>147</v>
      </c>
      <c r="D126" s="19"/>
    </row>
    <row r="127" spans="1:5" x14ac:dyDescent="0.2">
      <c r="A127" s="19"/>
      <c r="B127" s="48">
        <v>2</v>
      </c>
      <c r="C127" s="21" t="s">
        <v>20</v>
      </c>
      <c r="D127" s="19"/>
    </row>
    <row r="128" spans="1:5" x14ac:dyDescent="0.2">
      <c r="A128" s="19"/>
      <c r="B128" s="22"/>
      <c r="C128" s="23"/>
      <c r="D128" s="19"/>
    </row>
    <row r="130" spans="1:2" x14ac:dyDescent="0.2">
      <c r="A130" s="24" t="s">
        <v>18</v>
      </c>
      <c r="B130" s="25"/>
    </row>
    <row r="131" spans="1:2" x14ac:dyDescent="0.2">
      <c r="A131" s="24"/>
      <c r="B131" s="25"/>
    </row>
    <row r="132" spans="1:2" x14ac:dyDescent="0.2">
      <c r="A132" s="24" t="s">
        <v>19</v>
      </c>
      <c r="B132" s="25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</sheetData>
  <mergeCells count="8">
    <mergeCell ref="A102:D102"/>
    <mergeCell ref="A104:D104"/>
    <mergeCell ref="A3:C3"/>
    <mergeCell ref="A4:C4"/>
    <mergeCell ref="A5:C5"/>
    <mergeCell ref="A18:C18"/>
    <mergeCell ref="A100:D100"/>
    <mergeCell ref="A101:C10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2021-06-07T00:57:14Z</cp:lastPrinted>
  <dcterms:created xsi:type="dcterms:W3CDTF">2021-06-05T17:01:07Z</dcterms:created>
  <dcterms:modified xsi:type="dcterms:W3CDTF">2021-06-07T00:59:27Z</dcterms:modified>
</cp:coreProperties>
</file>