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1670DF5D-95D0-4FE5-8BC1-43F1B547255A}" xr6:coauthVersionLast="47" xr6:coauthVersionMax="47" xr10:uidLastSave="{00000000-0000-0000-0000-000000000000}"/>
  <bookViews>
    <workbookView xWindow="-120" yWindow="-120" windowWidth="29040" windowHeight="15840" activeTab="5" xr2:uid="{6E796929-AB99-4053-9B80-95850665EA85}"/>
  </bookViews>
  <sheets>
    <sheet name="FIBULA " sheetId="1" r:id="rId1"/>
    <sheet name="DCP Y HOOK" sheetId="2" r:id="rId2"/>
    <sheet name="HOOK" sheetId="4" r:id="rId3"/>
    <sheet name="IRENE DOS " sheetId="3" r:id="rId4"/>
    <sheet name="PERONE " sheetId="5" r:id="rId5"/>
    <sheet name="CANULADOS 4.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6" l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A115" i="5"/>
  <c r="A89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52" i="6" l="1"/>
  <c r="E53" i="6" s="1"/>
  <c r="E54" i="6" s="1"/>
  <c r="E18" i="5"/>
  <c r="E19" i="5"/>
  <c r="E20" i="5"/>
  <c r="E21" i="5"/>
  <c r="E22" i="5"/>
  <c r="E23" i="5"/>
  <c r="E24" i="5"/>
  <c r="E25" i="5"/>
  <c r="E26" i="5"/>
  <c r="E76" i="5" l="1"/>
  <c r="E77" i="5" s="1"/>
  <c r="E78" i="5" s="1"/>
  <c r="E70" i="1"/>
  <c r="E69" i="1"/>
  <c r="E68" i="1"/>
  <c r="E67" i="1"/>
  <c r="E66" i="1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39" i="4" s="1"/>
  <c r="E23" i="4"/>
  <c r="E22" i="4"/>
  <c r="E21" i="4"/>
  <c r="E40" i="1"/>
  <c r="E39" i="1"/>
  <c r="E38" i="1"/>
  <c r="E37" i="1"/>
  <c r="E36" i="1"/>
  <c r="E35" i="1"/>
  <c r="E34" i="1"/>
  <c r="E33" i="1"/>
  <c r="E32" i="1"/>
  <c r="E40" i="4" l="1"/>
  <c r="E41" i="4" s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72" i="3" l="1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73" i="3" l="1"/>
  <c r="E74" i="3" s="1"/>
  <c r="E75" i="3" l="1"/>
  <c r="E49" i="1"/>
  <c r="E57" i="1"/>
  <c r="E60" i="2" l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75" i="1"/>
  <c r="E74" i="1"/>
  <c r="E73" i="1"/>
  <c r="E72" i="1"/>
  <c r="E71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31" i="1"/>
  <c r="E30" i="1"/>
  <c r="E29" i="1"/>
  <c r="E28" i="1"/>
  <c r="E27" i="1"/>
  <c r="E26" i="1"/>
  <c r="E25" i="1"/>
  <c r="E24" i="1"/>
  <c r="E23" i="1"/>
  <c r="E22" i="1"/>
  <c r="E21" i="1"/>
  <c r="E20" i="1"/>
  <c r="E76" i="1" l="1"/>
  <c r="E77" i="1" s="1"/>
  <c r="E61" i="2"/>
  <c r="E62" i="2" s="1"/>
  <c r="E63" i="2" s="1"/>
  <c r="E78" i="1" l="1"/>
</calcChain>
</file>

<file path=xl/sharedStrings.xml><?xml version="1.0" encoding="utf-8"?>
<sst xmlns="http://schemas.openxmlformats.org/spreadsheetml/2006/main" count="896" uniqueCount="509">
  <si>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</si>
  <si>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</si>
  <si>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</si>
  <si>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</si>
  <si>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</si>
  <si>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</si>
  <si>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</si>
  <si>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</si>
  <si>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</si>
  <si>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</si>
  <si>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Ankle System 2.8 / 3.5 Lateral Distal Fibula Plate</t>
  </si>
  <si>
    <t>CANT.</t>
  </si>
  <si>
    <t>COD. ARTICULO</t>
  </si>
  <si>
    <t xml:space="preserve">DESCRIPCION ARTICULO </t>
  </si>
  <si>
    <t>PRECIO UNITARIO</t>
  </si>
  <si>
    <t>PRECIO TOTAL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</si>
  <si>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</si>
  <si>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</si>
  <si>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</si>
  <si>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</si>
  <si>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</si>
  <si>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</si>
  <si>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</si>
  <si>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</si>
  <si>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</si>
  <si>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</si>
  <si>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</si>
  <si>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</si>
  <si>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</si>
  <si>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</si>
  <si>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</si>
  <si>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</si>
  <si>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</si>
  <si>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</si>
  <si>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</si>
  <si>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</si>
  <si>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</si>
  <si>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</si>
  <si>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</si>
  <si>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</si>
  <si>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</si>
  <si>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</si>
  <si>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</si>
  <si>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</si>
  <si>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</si>
  <si>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</si>
  <si>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</si>
  <si>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</si>
  <si>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</si>
  <si>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</si>
  <si>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</si>
  <si>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</si>
  <si>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</si>
  <si>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</si>
  <si>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</si>
  <si>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</si>
  <si>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</si>
  <si>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</si>
  <si>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</si>
  <si>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</si>
  <si>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</si>
  <si>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</si>
  <si>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</si>
  <si>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</si>
  <si>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</si>
  <si>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</si>
  <si>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</si>
  <si>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</si>
  <si>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</si>
  <si>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</si>
  <si>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</si>
  <si>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</si>
  <si>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</si>
  <si>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</si>
  <si>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</si>
  <si>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</si>
  <si>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</si>
  <si>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</si>
  <si>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</si>
  <si>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</si>
  <si>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</si>
  <si>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</si>
  <si>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</si>
  <si>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</si>
  <si>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</si>
  <si>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</si>
  <si>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</si>
  <si>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</si>
  <si>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</si>
  <si>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</si>
  <si>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</si>
  <si>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</si>
  <si>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</si>
  <si>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</si>
  <si>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</si>
  <si>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</si>
  <si>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</si>
  <si>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</si>
  <si>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</si>
  <si>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Ankle System 2.8 / 3.5 Lateral Distal Fibula Plate</t>
  </si>
  <si>
    <t>CANTIDAD</t>
  </si>
  <si>
    <t>CODIGO</t>
  </si>
  <si>
    <t>DESCRIPCIÓN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</si>
  <si>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</si>
  <si>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</si>
  <si>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</si>
  <si>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</si>
  <si>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</si>
  <si>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</si>
  <si>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</si>
  <si>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</si>
  <si>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</si>
  <si>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</si>
  <si>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</si>
  <si>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</si>
  <si>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</si>
  <si>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</si>
  <si>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</si>
  <si>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</si>
  <si>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</si>
  <si>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</si>
  <si>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</si>
  <si>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</si>
  <si>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</si>
  <si>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</si>
  <si>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</si>
  <si>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</si>
  <si>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</si>
  <si>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</si>
  <si>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</si>
  <si>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</si>
  <si>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</si>
  <si>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</si>
  <si>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</si>
  <si>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</si>
  <si>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>ARIX Ankle System 3.5 Fibula Hook Plate</t>
  </si>
  <si>
    <t>35V-DLFH-003</t>
  </si>
  <si>
    <t>Fibula Hook Plate 3Hole,2.0T(4열)</t>
  </si>
  <si>
    <t>35V-DLFH-004</t>
  </si>
  <si>
    <t>Fibula Hook Plate 4Hole,2.0T(4열)</t>
  </si>
  <si>
    <t xml:space="preserve"> ARIX Ankle System 3.5 Fibula Hook Plate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</si>
  <si>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</si>
  <si>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</si>
  <si>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</si>
  <si>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</si>
  <si>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</si>
  <si>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</si>
  <si>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</si>
  <si>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</si>
  <si>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</si>
  <si>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</si>
  <si>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</si>
  <si>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</si>
  <si>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</si>
  <si>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</si>
  <si>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</si>
  <si>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</si>
  <si>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</si>
  <si>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</si>
  <si>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</si>
  <si>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</si>
  <si>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</si>
  <si>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</si>
  <si>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</si>
  <si>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</si>
  <si>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</si>
  <si>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</si>
  <si>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</si>
  <si>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Nombre del Paciente:</t>
  </si>
  <si>
    <t xml:space="preserve">Tipo de Seguro: </t>
  </si>
  <si>
    <t>Fecha de cirugía:</t>
  </si>
  <si>
    <t>Hora de cirugía:</t>
  </si>
  <si>
    <t>28L-SO-L24-TA</t>
  </si>
  <si>
    <t>3.5 Locking 2.8 Body Screw T24</t>
  </si>
  <si>
    <t>3.5 LOCKING CORTICAL STARIX GREEN 26MM</t>
  </si>
  <si>
    <t xml:space="preserve">ENTREGADO POR: </t>
  </si>
  <si>
    <t xml:space="preserve">RECIBIDO POR: </t>
  </si>
  <si>
    <t>Codigo Articulo</t>
  </si>
  <si>
    <t>DescripcionArticulo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</si>
  <si>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</si>
  <si>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</si>
  <si>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</si>
  <si>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</si>
  <si>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</si>
  <si>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</si>
  <si>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</si>
  <si>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</si>
  <si>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</si>
  <si>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</si>
  <si>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</si>
  <si>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</si>
  <si>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</si>
  <si>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</si>
  <si>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</si>
  <si>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</si>
  <si>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</si>
  <si>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</si>
  <si>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</si>
  <si>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</si>
  <si>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</si>
  <si>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</si>
  <si>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</si>
  <si>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</si>
  <si>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</si>
  <si>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</si>
  <si>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</si>
  <si>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</si>
  <si>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</si>
  <si>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</si>
  <si>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</si>
  <si>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</si>
  <si>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</si>
  <si>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</si>
  <si>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</si>
  <si>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</si>
  <si>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</si>
  <si>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</si>
  <si>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</si>
  <si>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</si>
  <si>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</si>
  <si>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</si>
  <si>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</si>
  <si>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</si>
  <si>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</si>
  <si>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</si>
  <si>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</si>
  <si>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</si>
  <si>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</si>
  <si>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</si>
  <si>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</si>
  <si>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</si>
  <si>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</si>
  <si>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</si>
  <si>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</si>
  <si>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</si>
  <si>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</si>
  <si>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</si>
  <si>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</si>
  <si>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</si>
  <si>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</si>
  <si>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</si>
  <si>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</si>
  <si>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</si>
  <si>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</si>
  <si>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</si>
  <si>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</si>
  <si>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</si>
  <si>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</si>
  <si>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</si>
  <si>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</si>
  <si>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</si>
  <si>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</si>
  <si>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</si>
  <si>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</si>
  <si>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</si>
  <si>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</si>
  <si>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</si>
  <si>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</si>
  <si>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</si>
  <si>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</si>
  <si>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</si>
  <si>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</si>
  <si>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</si>
  <si>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</si>
  <si>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</si>
  <si>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</si>
  <si>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</si>
  <si>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</si>
  <si>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</si>
  <si>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</si>
  <si>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</si>
  <si>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</si>
  <si>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</si>
  <si>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</si>
  <si>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</si>
  <si>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</si>
  <si>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</si>
  <si>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</si>
  <si>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</si>
  <si>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</si>
  <si>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</si>
  <si>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</si>
  <si>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</si>
  <si>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</si>
  <si>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</si>
  <si>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</si>
  <si>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</si>
  <si>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</si>
  <si>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</si>
  <si>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</si>
  <si>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</si>
  <si>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</si>
  <si>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</si>
  <si>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</si>
  <si>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</si>
  <si>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</si>
  <si>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</si>
  <si>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</si>
  <si>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</si>
  <si>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</si>
  <si>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</si>
  <si>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 WALLMAN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</si>
  <si>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</si>
  <si>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</si>
  <si>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</si>
  <si>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</si>
  <si>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</si>
  <si>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</si>
  <si>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</si>
  <si>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</si>
  <si>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</si>
  <si>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</si>
  <si>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</si>
  <si>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</si>
  <si>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</si>
  <si>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</si>
  <si>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</si>
  <si>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</si>
  <si>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</si>
  <si>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</si>
  <si>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</si>
  <si>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</si>
  <si>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</si>
  <si>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</si>
  <si>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</si>
  <si>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</si>
  <si>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</si>
  <si>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</si>
  <si>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</si>
  <si>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</si>
  <si>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</si>
  <si>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</si>
  <si>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</si>
  <si>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</si>
  <si>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</si>
  <si>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1.2MM </t>
  </si>
  <si>
    <t xml:space="preserve">PINES 1.5MM </t>
  </si>
  <si>
    <t xml:space="preserve">PINES 1.8MM </t>
  </si>
  <si>
    <t xml:space="preserve">PINES 2.0MM </t>
  </si>
  <si>
    <t xml:space="preserve">IMPACTOR </t>
  </si>
  <si>
    <t xml:space="preserve">MARTILLO </t>
  </si>
  <si>
    <t xml:space="preserve">SALUD 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</si>
  <si>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</si>
  <si>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</si>
  <si>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</si>
  <si>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</si>
  <si>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</si>
  <si>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</si>
  <si>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</si>
  <si>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</si>
  <si>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</si>
  <si>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</si>
  <si>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</si>
  <si>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</si>
  <si>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</si>
  <si>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</si>
  <si>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</si>
  <si>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</si>
  <si>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</si>
  <si>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</si>
  <si>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</si>
  <si>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</si>
  <si>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</si>
  <si>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</si>
  <si>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</si>
  <si>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</si>
  <si>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</si>
  <si>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</si>
  <si>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</si>
  <si>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</si>
  <si>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</si>
  <si>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</si>
  <si>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</si>
  <si>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</si>
  <si>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</si>
  <si>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</si>
  <si>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</si>
  <si>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</si>
  <si>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</si>
  <si>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</si>
  <si>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</si>
  <si>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</si>
  <si>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</si>
  <si>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</si>
  <si>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</si>
  <si>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</si>
  <si>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DR. ORDOÑEZ</t>
  </si>
  <si>
    <t xml:space="preserve">GROENOM ZAMBRANO SHIRLEY 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</si>
  <si>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</si>
  <si>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</si>
  <si>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</si>
  <si>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</si>
  <si>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</si>
  <si>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</si>
  <si>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</si>
  <si>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</si>
  <si>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35-SO-L36-T</t>
  </si>
  <si>
    <t>3.5 NON LOCKING CORTICAL STARIX NON ANODIZING 36MM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</si>
  <si>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</si>
  <si>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</si>
  <si>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</si>
  <si>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</si>
  <si>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</si>
  <si>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</si>
  <si>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</si>
  <si>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</si>
  <si>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</si>
  <si>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</si>
  <si>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</si>
  <si>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</si>
  <si>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 xml:space="preserve">Ti-SF-138.110            </t>
  </si>
  <si>
    <t>PLACA 1/3 CAÑA BLOQ. TIT. *10</t>
  </si>
  <si>
    <t>Ti-SF-138.112</t>
  </si>
  <si>
    <t>PLACA 1/3 CAÑA BLOQ. TIT. *12</t>
  </si>
  <si>
    <t xml:space="preserve">T713906102               </t>
  </si>
  <si>
    <t>PLACA BLOQ. 3.5 MM PERONE DISTAL DE 3.5 MM *6 ORIF. TITANIO</t>
  </si>
  <si>
    <t xml:space="preserve">ARANDELA 3.5 MM TITANIO </t>
  </si>
  <si>
    <t>PINZA REDUCTORA DE PUNTAS CON CREMALLERA</t>
  </si>
  <si>
    <t xml:space="preserve">MANGO ANCLAJE RAPIDO 1.5 TORQUE NEGRO </t>
  </si>
  <si>
    <t xml:space="preserve">DESPERIO ANCHO  </t>
  </si>
  <si>
    <t>DESPERIO  DELGADO</t>
  </si>
  <si>
    <t xml:space="preserve">CURETA LARGA </t>
  </si>
  <si>
    <t xml:space="preserve">ATORNILLADOR 3.5mm MANGO CAFÉ </t>
  </si>
  <si>
    <t xml:space="preserve">ATORNILLADOR 3.5mm MANGO AZUL </t>
  </si>
  <si>
    <t>PINZA REDUCTORA ESPAÑOLA CON ARANDELA</t>
  </si>
  <si>
    <t xml:space="preserve">PINZA DE REDUCCION VERBRUGGE CON ARANDELA </t>
  </si>
  <si>
    <t xml:space="preserve">SEPARADORES DE SEM MILLER </t>
  </si>
  <si>
    <t xml:space="preserve">SEPARADORES DE HOMAN DELGADOS </t>
  </si>
  <si>
    <t xml:space="preserve">MANGO EN T DE ANCLADE RAPIDO </t>
  </si>
  <si>
    <t xml:space="preserve">MANGO ANCLAJE RAPIDO 1.5 AZUL </t>
  </si>
  <si>
    <t>PALA DE ATORNILLADOR 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</si>
  <si>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</si>
  <si>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</si>
  <si>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</si>
  <si>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BROCAS 2.5MM </t>
  </si>
  <si>
    <t xml:space="preserve">BROCAS 2.7MM LARGA </t>
  </si>
  <si>
    <t>BROCAS 3.5MM</t>
  </si>
  <si>
    <t>BROCAS 3.2MM</t>
  </si>
  <si>
    <t xml:space="preserve">PINES </t>
  </si>
  <si>
    <t xml:space="preserve">FECHA Y HORA </t>
  </si>
  <si>
    <t>060020022</t>
  </si>
  <si>
    <t>TORNILLO CANULADO 4.0X20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</si>
  <si>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</si>
  <si>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</si>
  <si>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</si>
  <si>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</si>
  <si>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</si>
  <si>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</si>
  <si>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</si>
  <si>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</si>
  <si>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</si>
  <si>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</si>
  <si>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</si>
  <si>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</si>
  <si>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</si>
  <si>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</si>
  <si>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</si>
  <si>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</si>
  <si>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</si>
  <si>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</si>
  <si>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</si>
  <si>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</si>
  <si>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</si>
  <si>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</si>
  <si>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</si>
  <si>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</si>
  <si>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</si>
  <si>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</si>
  <si>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</si>
  <si>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</si>
  <si>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</si>
  <si>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</si>
  <si>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</si>
  <si>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</si>
  <si>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</si>
  <si>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</si>
  <si>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</si>
  <si>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</si>
  <si>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</si>
  <si>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</si>
  <si>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</si>
  <si>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</si>
  <si>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</si>
  <si>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</si>
  <si>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</si>
  <si>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</si>
  <si>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>INSTRUMENTAL TORNILLO CANULADO 4.0MM TITANIO/ACERO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</si>
  <si>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</si>
  <si>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</si>
  <si>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</si>
  <si>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</si>
  <si>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</si>
  <si>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</si>
  <si>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</si>
  <si>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</si>
  <si>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</si>
  <si>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</si>
  <si>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</si>
  <si>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</si>
  <si>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</si>
  <si>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</si>
  <si>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</si>
  <si>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</si>
  <si>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</si>
  <si>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</si>
  <si>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 xml:space="preserve">INTERCAMBIADOR DE BATERIAS </t>
  </si>
  <si>
    <t xml:space="preserve">LLAVE DE JACOBS </t>
  </si>
  <si>
    <t xml:space="preserve">CONTENEDOR DE MOTOR </t>
  </si>
  <si>
    <t>BATERIAS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</si>
</sst>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b/>
      <i/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05">
    <xf numFmtId="0" fontId="0" fillId="0" borderId="0" xfId="0"/>
    <xf numFmtId="2" fontId="3" fillId="0" borderId="0" xfId="4" applyNumberFormat="1" applyFont="1" applyAlignment="1">
      <alignment horizontal="left"/>
    </xf>
    <xf numFmtId="164" fontId="4" fillId="0" borderId="1" xfId="4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4" applyFont="1" applyBorder="1" applyAlignment="1">
      <alignment horizontal="left"/>
    </xf>
    <xf numFmtId="0" fontId="5" fillId="0" borderId="2" xfId="4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5" fillId="0" borderId="4" xfId="0" applyFont="1" applyBorder="1"/>
    <xf numFmtId="0" fontId="5" fillId="0" borderId="0" xfId="0" applyFont="1"/>
    <xf numFmtId="0" fontId="5" fillId="0" borderId="0" xfId="0" applyFont="1" applyFill="1"/>
    <xf numFmtId="0" fontId="5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65" fontId="4" fillId="0" borderId="4" xfId="5" applyNumberFormat="1" applyFont="1" applyFill="1" applyBorder="1" applyAlignment="1">
      <alignment horizontal="left"/>
    </xf>
    <xf numFmtId="44" fontId="4" fillId="0" borderId="0" xfId="1" applyFont="1"/>
    <xf numFmtId="0" fontId="10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5" fontId="5" fillId="0" borderId="4" xfId="0" applyNumberFormat="1" applyFont="1" applyBorder="1" applyAlignment="1"/>
    <xf numFmtId="44" fontId="5" fillId="0" borderId="4" xfId="1" applyFont="1" applyFill="1" applyBorder="1" applyAlignment="1"/>
    <xf numFmtId="9" fontId="7" fillId="0" borderId="4" xfId="4" applyNumberFormat="1" applyFont="1" applyBorder="1" applyAlignment="1">
      <alignment wrapText="1"/>
    </xf>
    <xf numFmtId="0" fontId="7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5" fontId="4" fillId="0" borderId="4" xfId="2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44" fontId="7" fillId="0" borderId="4" xfId="1" applyFont="1" applyBorder="1"/>
    <xf numFmtId="9" fontId="7" fillId="0" borderId="4" xfId="3" applyFont="1" applyFill="1" applyBorder="1" applyAlignment="1">
      <alignment horizontal="right"/>
    </xf>
    <xf numFmtId="0" fontId="5" fillId="0" borderId="0" xfId="0" applyFont="1" applyAlignment="1"/>
    <xf numFmtId="0" fontId="4" fillId="0" borderId="0" xfId="4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4" fillId="0" borderId="4" xfId="0" applyFont="1" applyBorder="1" applyAlignment="1" applyProtection="1">
      <alignment vertical="top" readingOrder="1"/>
      <protection locked="0"/>
    </xf>
    <xf numFmtId="44" fontId="5" fillId="0" borderId="4" xfId="1" applyFont="1" applyBorder="1" applyAlignment="1"/>
    <xf numFmtId="44" fontId="5" fillId="0" borderId="0" xfId="1" applyFont="1" applyAlignment="1"/>
    <xf numFmtId="0" fontId="6" fillId="0" borderId="10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/>
    <xf numFmtId="44" fontId="9" fillId="3" borderId="4" xfId="1" applyFont="1" applyFill="1" applyBorder="1" applyAlignment="1" applyProtection="1">
      <alignment horizontal="center" vertical="top" wrapText="1" readingOrder="1"/>
      <protection locked="0"/>
    </xf>
    <xf numFmtId="0" fontId="4" fillId="0" borderId="4" xfId="0" applyFont="1" applyBorder="1" applyAlignment="1" applyProtection="1">
      <alignment horizontal="center" vertical="center" readingOrder="1"/>
      <protection locked="0"/>
    </xf>
    <xf numFmtId="0" fontId="6" fillId="0" borderId="4" xfId="0" applyFont="1" applyBorder="1" applyAlignment="1">
      <alignment horizontal="center" vertical="center"/>
    </xf>
    <xf numFmtId="44" fontId="7" fillId="0" borderId="4" xfId="1" applyFont="1" applyFill="1" applyBorder="1" applyAlignment="1"/>
    <xf numFmtId="0" fontId="4" fillId="0" borderId="4" xfId="0" applyFont="1" applyFill="1" applyBorder="1" applyAlignment="1">
      <alignment horizontal="left"/>
    </xf>
    <xf numFmtId="165" fontId="4" fillId="0" borderId="4" xfId="5" applyNumberFormat="1" applyFont="1" applyBorder="1" applyAlignment="1">
      <alignment horizontal="center"/>
    </xf>
    <xf numFmtId="165" fontId="4" fillId="0" borderId="4" xfId="5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0" xfId="4" applyFont="1" applyAlignment="1">
      <alignment horizontal="center" wrapText="1"/>
    </xf>
    <xf numFmtId="0" fontId="5" fillId="0" borderId="0" xfId="4" applyFont="1" applyAlignment="1">
      <alignment horizontal="center" wrapText="1"/>
    </xf>
    <xf numFmtId="0" fontId="10" fillId="0" borderId="0" xfId="4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4" xfId="4" applyFont="1" applyBorder="1" applyAlignment="1">
      <alignment horizontal="center" wrapText="1"/>
    </xf>
    <xf numFmtId="0" fontId="7" fillId="0" borderId="5" xfId="4" applyFont="1" applyBorder="1" applyAlignment="1">
      <alignment wrapText="1"/>
    </xf>
    <xf numFmtId="0" fontId="7" fillId="0" borderId="6" xfId="4" applyFont="1" applyBorder="1" applyAlignment="1">
      <alignment wrapText="1"/>
    </xf>
    <xf numFmtId="0" fontId="7" fillId="0" borderId="7" xfId="4" applyFont="1" applyBorder="1" applyAlignment="1">
      <alignment wrapText="1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left"/>
    </xf>
    <xf numFmtId="0" fontId="12" fillId="2" borderId="9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5" fontId="11" fillId="0" borderId="5" xfId="2" applyNumberFormat="1" applyFont="1" applyFill="1" applyBorder="1" applyAlignment="1">
      <alignment horizontal="center"/>
    </xf>
    <xf numFmtId="165" fontId="11" fillId="0" borderId="6" xfId="2" applyNumberFormat="1" applyFont="1" applyFill="1" applyBorder="1" applyAlignment="1">
      <alignment horizontal="center"/>
    </xf>
    <xf numFmtId="165" fontId="11" fillId="0" borderId="7" xfId="2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0" fontId="5" fillId="0" borderId="11" xfId="4" applyNumberFormat="1" applyFont="1" applyBorder="1" applyAlignment="1">
      <alignment horizontal="left"/>
    </xf>
    <xf numFmtId="0" fontId="5" fillId="0" borderId="4" xfId="4" applyFont="1" applyBorder="1" applyAlignment="1" applyProtection="1">
      <alignment horizontal="center" vertical="top" wrapText="1" readingOrder="1"/>
      <protection locked="0"/>
    </xf>
    <xf numFmtId="0" fontId="5" fillId="0" borderId="4" xfId="4" applyFont="1" applyBorder="1" applyAlignment="1" applyProtection="1">
      <alignment horizontal="left" vertical="top" readingOrder="1"/>
      <protection locked="0"/>
    </xf>
    <xf numFmtId="0" fontId="13" fillId="0" borderId="4" xfId="0" applyFont="1" applyBorder="1" applyAlignment="1">
      <alignment horizontal="left"/>
    </xf>
    <xf numFmtId="0" fontId="5" fillId="0" borderId="12" xfId="0" applyFont="1" applyBorder="1"/>
    <xf numFmtId="2" fontId="9" fillId="0" borderId="0" xfId="0" applyNumberFormat="1" applyFont="1" applyAlignment="1">
      <alignment horizontal="right"/>
    </xf>
    <xf numFmtId="2" fontId="4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2" fontId="7" fillId="0" borderId="0" xfId="0" applyNumberFormat="1" applyFont="1"/>
    <xf numFmtId="0" fontId="5" fillId="0" borderId="4" xfId="4" quotePrefix="1" applyFont="1" applyBorder="1" applyAlignment="1" applyProtection="1">
      <alignment horizontal="left" vertical="top" readingOrder="1"/>
      <protection locked="0"/>
    </xf>
    <xf numFmtId="0" fontId="5" fillId="0" borderId="4" xfId="4" applyFont="1" applyBorder="1" applyAlignment="1" applyProtection="1">
      <alignment vertical="top" readingOrder="1"/>
      <protection locked="0"/>
    </xf>
    <xf numFmtId="3" fontId="5" fillId="0" borderId="4" xfId="4" applyNumberFormat="1" applyFont="1" applyBorder="1" applyAlignment="1" applyProtection="1">
      <alignment horizontal="left" vertical="top" readingOrder="1"/>
      <protection locked="0"/>
    </xf>
    <xf numFmtId="0" fontId="5" fillId="0" borderId="4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7" fillId="0" borderId="4" xfId="0" applyFont="1" applyBorder="1"/>
    <xf numFmtId="2" fontId="5" fillId="3" borderId="4" xfId="4" applyNumberFormat="1" applyFont="1" applyFill="1" applyBorder="1" applyAlignment="1" applyProtection="1">
      <alignment horizontal="center" vertical="top" wrapText="1" readingOrder="1"/>
      <protection locked="0"/>
    </xf>
    <xf numFmtId="0" fontId="5" fillId="3" borderId="4" xfId="4" applyFont="1" applyFill="1" applyBorder="1" applyAlignment="1" applyProtection="1">
      <alignment horizontal="left" vertical="top" wrapText="1" readingOrder="1"/>
      <protection locked="0"/>
    </xf>
    <xf numFmtId="0" fontId="5" fillId="0" borderId="4" xfId="4" applyFont="1" applyBorder="1" applyAlignment="1">
      <alignment wrapText="1"/>
    </xf>
  </cellXfs>
  <cellStyles count="6">
    <cellStyle name="Moneda" xfId="1" builtinId="4"/>
    <cellStyle name="Moneda [0]" xfId="2" builtinId="7"/>
    <cellStyle name="Moneda [0] 2" xfId="5" xr:uid="{C154A0D2-AD70-47AE-A198-640ACC5C8B4A}"/>
    <cellStyle name="Normal" xfId="0" builtinId="0"/>
    <cellStyle name="Normal 2" xfId="4" xr:uid="{9021C26B-87D8-4C2D-AB53-0FBD7B91886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3390900</xdr:colOff>
      <xdr:row>0</xdr:row>
      <xdr:rowOff>57150</xdr:rowOff>
    </xdr:from>
    <xdr:to>
      <xdr:col>3</xdr:col>
      <xdr:colOff>762000</xdr:colOff>
      <xdr:row>6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9212BF-059D-4302-92AE-91030D6E2B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5715000" y="57150"/>
          <a:ext cx="2143125" cy="166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3859867</xdr:colOff>
      <xdr:row>0</xdr:row>
      <xdr:rowOff>161925</xdr:rowOff>
    </xdr:from>
    <xdr:to>
      <xdr:col>3</xdr:col>
      <xdr:colOff>361203</xdr:colOff>
      <xdr:row>4</xdr:row>
      <xdr:rowOff>98306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DDE4C0-F8FE-41E9-8EE4-90409F25F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012517" y="161925"/>
          <a:ext cx="1670236" cy="926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3686175</xdr:colOff>
      <xdr:row>0</xdr:row>
      <xdr:rowOff>0</xdr:rowOff>
    </xdr:from>
    <xdr:to>
      <xdr:col>3</xdr:col>
      <xdr:colOff>647700</xdr:colOff>
      <xdr:row>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CEE015-2998-4862-8697-C911999D67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6067425" y="0"/>
          <a:ext cx="2143125" cy="1666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50986</xdr:colOff>
      <xdr:row>0</xdr:row>
      <xdr:rowOff>57150</xdr:rowOff>
    </xdr:from>
    <xdr:to>
      <xdr:col>4</xdr:col>
      <xdr:colOff>557492</xdr:colOff>
      <xdr:row>3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D5D872-97C4-405B-8E2F-FFE0A3BC42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603936" y="57150"/>
          <a:ext cx="1735231" cy="838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5076825</xdr:colOff>
      <xdr:row>0</xdr:row>
      <xdr:rowOff>0</xdr:rowOff>
    </xdr:from>
    <xdr:to>
      <xdr:col>3</xdr:col>
      <xdr:colOff>542925</xdr:colOff>
      <xdr:row>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441A8E-2EA8-40F3-94C5-1BAB933D2C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210425" y="0"/>
          <a:ext cx="2143125" cy="1666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5076825</xdr:colOff>
      <xdr:row>0</xdr:row>
      <xdr:rowOff>0</xdr:rowOff>
    </xdr:from>
    <xdr:to>
      <xdr:col>3</xdr:col>
      <xdr:colOff>523875</xdr:colOff>
      <xdr:row>8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09D562-4062-43B2-852A-6F7AD8F59D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210425" y="0"/>
          <a:ext cx="2143125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9B5-7C2D-4655-9B8D-442885A8F1E9}">
  <dimension ref="A1:G101"/>
  <sheetViews>
    <sheetView view="pageBreakPreview" topLeftCell="A8" zoomScale="60" zoomScaleNormal="100" workbookViewId="0">
      <selection activeCell="A98" sqref="A98:A100"/>
    </sheetView>
  </sheetViews>
  <sheetFormatPr baseColWidth="10" defaultRowHeight="20.100000000000001" customHeight="1" x14ac:dyDescent="0.2"/>
  <cols>
    <col min="1" max="1" width="10.5703125" style="9" bestFit="1" customWidth="1"/>
    <col min="2" max="2" width="24.28515625" style="9" customWidth="1"/>
    <col min="3" max="3" width="71.5703125" style="9" customWidth="1"/>
    <col min="4" max="4" width="17.140625" style="9" customWidth="1"/>
    <col min="5" max="5" width="20.7109375" style="9" customWidth="1"/>
    <col min="6" max="16384" width="11.42578125" style="9"/>
  </cols>
  <sheetData>
    <row r="1" spans="1:4" ht="20.100000000000001" customHeight="1" x14ac:dyDescent="0.25">
      <c r="A1" s="54"/>
      <c r="B1" s="54"/>
      <c r="C1" s="54"/>
      <c r="D1" s="17"/>
    </row>
    <row r="2" spans="1:4" ht="20.100000000000001" customHeight="1" x14ac:dyDescent="0.25">
      <c r="A2" s="54" t="s">
        <v>0</v>
      </c>
      <c r="B2" s="54"/>
      <c r="C2" s="54"/>
      <c r="D2" s="17"/>
    </row>
    <row r="3" spans="1:4" ht="20.100000000000001" customHeight="1" x14ac:dyDescent="0.2">
      <c r="A3" s="55" t="s">
        <v>1</v>
      </c>
      <c r="B3" s="55"/>
      <c r="C3" s="55"/>
      <c r="D3" s="17"/>
    </row>
    <row r="4" spans="1:4" ht="20.100000000000001" customHeight="1" x14ac:dyDescent="0.25">
      <c r="A4" s="56" t="s">
        <v>2</v>
      </c>
      <c r="B4" s="56"/>
      <c r="C4" s="56"/>
      <c r="D4" s="17"/>
    </row>
    <row r="5" spans="1:4" ht="20.100000000000001" customHeight="1" x14ac:dyDescent="0.25">
      <c r="A5" s="18"/>
      <c r="B5" s="18"/>
      <c r="C5" s="18"/>
      <c r="D5" s="17"/>
    </row>
    <row r="6" spans="1:4" ht="20.100000000000001" customHeight="1" thickBot="1" x14ac:dyDescent="0.3">
      <c r="A6" s="18"/>
      <c r="B6" s="1" t="s">
        <v>3</v>
      </c>
      <c r="C6" s="2">
        <v>44659</v>
      </c>
      <c r="D6" s="17"/>
    </row>
    <row r="7" spans="1:4" ht="20.100000000000001" customHeight="1" thickBot="1" x14ac:dyDescent="0.3">
      <c r="A7" s="18"/>
      <c r="B7" s="1" t="s">
        <v>4</v>
      </c>
      <c r="C7" s="3" t="s">
        <v>163</v>
      </c>
      <c r="D7" s="17"/>
    </row>
    <row r="8" spans="1:4" ht="20.100000000000001" customHeight="1" thickBot="1" x14ac:dyDescent="0.3">
      <c r="A8" s="18"/>
      <c r="B8" s="1" t="s">
        <v>5</v>
      </c>
      <c r="C8" s="3" t="s">
        <v>164</v>
      </c>
      <c r="D8" s="17"/>
    </row>
    <row r="9" spans="1:4" ht="20.100000000000001" customHeight="1" thickBot="1" x14ac:dyDescent="0.3">
      <c r="A9" s="18"/>
      <c r="B9" s="1" t="s">
        <v>6</v>
      </c>
      <c r="C9" s="3" t="s">
        <v>165</v>
      </c>
      <c r="D9" s="17"/>
    </row>
    <row r="10" spans="1:4" ht="20.100000000000001" customHeight="1" thickBot="1" x14ac:dyDescent="0.3">
      <c r="A10" s="18"/>
      <c r="B10" s="1" t="s">
        <v>7</v>
      </c>
      <c r="C10" s="3" t="s">
        <v>166</v>
      </c>
      <c r="D10" s="17"/>
    </row>
    <row r="11" spans="1:4" ht="20.100000000000001" customHeight="1" thickBot="1" x14ac:dyDescent="0.3">
      <c r="A11" s="18"/>
      <c r="B11" s="1" t="s">
        <v>8</v>
      </c>
      <c r="C11" s="3" t="s">
        <v>167</v>
      </c>
      <c r="D11" s="17"/>
    </row>
    <row r="12" spans="1:4" ht="20.100000000000001" customHeight="1" thickBot="1" x14ac:dyDescent="0.25">
      <c r="A12" s="10"/>
      <c r="B12" s="1" t="s">
        <v>9</v>
      </c>
      <c r="C12" s="4" t="s">
        <v>386</v>
      </c>
      <c r="D12" s="17"/>
    </row>
    <row r="13" spans="1:4" ht="20.100000000000001" customHeight="1" thickBot="1" x14ac:dyDescent="0.25">
      <c r="A13" s="10"/>
      <c r="B13" s="1" t="s">
        <v>168</v>
      </c>
      <c r="C13" s="5" t="s">
        <v>387</v>
      </c>
      <c r="D13" s="17"/>
    </row>
    <row r="14" spans="1:4" ht="20.100000000000001" customHeight="1" thickBot="1" x14ac:dyDescent="0.25">
      <c r="A14" s="10"/>
      <c r="B14" s="1" t="s">
        <v>169</v>
      </c>
      <c r="C14" s="5" t="s">
        <v>341</v>
      </c>
      <c r="D14" s="17"/>
    </row>
    <row r="15" spans="1:4" ht="20.100000000000001" customHeight="1" thickBot="1" x14ac:dyDescent="0.25">
      <c r="A15" s="10"/>
      <c r="B15" s="1" t="s">
        <v>170</v>
      </c>
      <c r="C15" s="2">
        <v>44660</v>
      </c>
      <c r="D15" s="17"/>
    </row>
    <row r="16" spans="1:4" ht="20.100000000000001" customHeight="1" x14ac:dyDescent="0.2">
      <c r="A16" s="10"/>
      <c r="B16" s="1" t="s">
        <v>171</v>
      </c>
      <c r="C16" s="85"/>
      <c r="D16" s="17"/>
    </row>
    <row r="17" spans="1:7" ht="20.100000000000001" customHeight="1" x14ac:dyDescent="0.25">
      <c r="A17" s="10"/>
      <c r="B17" s="12"/>
      <c r="C17" s="12"/>
      <c r="D17" s="12"/>
      <c r="G17" s="10"/>
    </row>
    <row r="18" spans="1:7" ht="20.100000000000001" customHeight="1" x14ac:dyDescent="0.25">
      <c r="A18" s="57" t="s">
        <v>10</v>
      </c>
      <c r="B18" s="57"/>
      <c r="C18" s="57"/>
      <c r="D18" s="57"/>
      <c r="E18" s="57"/>
      <c r="G18" s="10"/>
    </row>
    <row r="19" spans="1:7" s="19" customFormat="1" ht="43.5" customHeight="1" x14ac:dyDescent="0.2">
      <c r="A19" s="13" t="s">
        <v>11</v>
      </c>
      <c r="B19" s="14" t="s">
        <v>12</v>
      </c>
      <c r="C19" s="14" t="s">
        <v>13</v>
      </c>
      <c r="D19" s="15" t="s">
        <v>14</v>
      </c>
      <c r="E19" s="15" t="s">
        <v>15</v>
      </c>
      <c r="G19" s="1"/>
    </row>
    <row r="20" spans="1:7" ht="20.100000000000001" customHeight="1" x14ac:dyDescent="0.2">
      <c r="A20" s="20">
        <v>2</v>
      </c>
      <c r="B20" s="21" t="s">
        <v>16</v>
      </c>
      <c r="C20" s="22" t="s">
        <v>17</v>
      </c>
      <c r="D20" s="16">
        <v>900</v>
      </c>
      <c r="E20" s="23">
        <f>A20*D20</f>
        <v>1800</v>
      </c>
    </row>
    <row r="21" spans="1:7" ht="20.100000000000001" customHeight="1" x14ac:dyDescent="0.2">
      <c r="A21" s="20">
        <v>2</v>
      </c>
      <c r="B21" s="21" t="s">
        <v>18</v>
      </c>
      <c r="C21" s="22" t="s">
        <v>19</v>
      </c>
      <c r="D21" s="16">
        <v>900</v>
      </c>
      <c r="E21" s="23">
        <f t="shared" ref="E21:E75" si="0">A21*D21</f>
        <v>1800</v>
      </c>
    </row>
    <row r="22" spans="1:7" ht="20.100000000000001" customHeight="1" x14ac:dyDescent="0.2">
      <c r="A22" s="20">
        <v>2</v>
      </c>
      <c r="B22" s="21" t="s">
        <v>20</v>
      </c>
      <c r="C22" s="22" t="s">
        <v>21</v>
      </c>
      <c r="D22" s="16">
        <v>900</v>
      </c>
      <c r="E22" s="23">
        <f t="shared" si="0"/>
        <v>1800</v>
      </c>
    </row>
    <row r="23" spans="1:7" ht="20.100000000000001" customHeight="1" x14ac:dyDescent="0.2">
      <c r="A23" s="20">
        <v>2</v>
      </c>
      <c r="B23" s="21" t="s">
        <v>22</v>
      </c>
      <c r="C23" s="22" t="s">
        <v>23</v>
      </c>
      <c r="D23" s="16">
        <v>900</v>
      </c>
      <c r="E23" s="23">
        <f t="shared" si="0"/>
        <v>1800</v>
      </c>
    </row>
    <row r="24" spans="1:7" ht="20.100000000000001" customHeight="1" x14ac:dyDescent="0.2">
      <c r="A24" s="20">
        <v>2</v>
      </c>
      <c r="B24" s="21" t="s">
        <v>24</v>
      </c>
      <c r="C24" s="22" t="s">
        <v>25</v>
      </c>
      <c r="D24" s="16">
        <v>900</v>
      </c>
      <c r="E24" s="23">
        <f t="shared" si="0"/>
        <v>1800</v>
      </c>
    </row>
    <row r="25" spans="1:7" ht="20.100000000000001" customHeight="1" x14ac:dyDescent="0.2">
      <c r="A25" s="20">
        <v>2</v>
      </c>
      <c r="B25" s="21" t="s">
        <v>26</v>
      </c>
      <c r="C25" s="22" t="s">
        <v>27</v>
      </c>
      <c r="D25" s="16">
        <v>900</v>
      </c>
      <c r="E25" s="23">
        <f t="shared" si="0"/>
        <v>1800</v>
      </c>
    </row>
    <row r="26" spans="1:7" ht="20.100000000000001" customHeight="1" x14ac:dyDescent="0.2">
      <c r="A26" s="20">
        <v>2</v>
      </c>
      <c r="B26" s="21" t="s">
        <v>28</v>
      </c>
      <c r="C26" s="22" t="s">
        <v>29</v>
      </c>
      <c r="D26" s="16">
        <v>900</v>
      </c>
      <c r="E26" s="23">
        <f t="shared" si="0"/>
        <v>1800</v>
      </c>
    </row>
    <row r="27" spans="1:7" ht="20.100000000000001" customHeight="1" x14ac:dyDescent="0.2">
      <c r="A27" s="20">
        <v>2</v>
      </c>
      <c r="B27" s="21" t="s">
        <v>30</v>
      </c>
      <c r="C27" s="22" t="s">
        <v>31</v>
      </c>
      <c r="D27" s="16">
        <v>900</v>
      </c>
      <c r="E27" s="23">
        <f t="shared" si="0"/>
        <v>1800</v>
      </c>
    </row>
    <row r="28" spans="1:7" ht="20.100000000000001" customHeight="1" x14ac:dyDescent="0.2">
      <c r="A28" s="20">
        <v>2</v>
      </c>
      <c r="B28" s="21" t="s">
        <v>32</v>
      </c>
      <c r="C28" s="22" t="s">
        <v>33</v>
      </c>
      <c r="D28" s="16">
        <v>900</v>
      </c>
      <c r="E28" s="23">
        <f t="shared" si="0"/>
        <v>1800</v>
      </c>
    </row>
    <row r="29" spans="1:7" ht="20.100000000000001" customHeight="1" x14ac:dyDescent="0.2">
      <c r="A29" s="20">
        <v>2</v>
      </c>
      <c r="B29" s="21" t="s">
        <v>34</v>
      </c>
      <c r="C29" s="22" t="s">
        <v>35</v>
      </c>
      <c r="D29" s="16">
        <v>900</v>
      </c>
      <c r="E29" s="23">
        <f t="shared" si="0"/>
        <v>1800</v>
      </c>
    </row>
    <row r="30" spans="1:7" ht="20.100000000000001" customHeight="1" x14ac:dyDescent="0.2">
      <c r="A30" s="20">
        <v>2</v>
      </c>
      <c r="B30" s="21" t="s">
        <v>36</v>
      </c>
      <c r="C30" s="22" t="s">
        <v>37</v>
      </c>
      <c r="D30" s="16">
        <v>900</v>
      </c>
      <c r="E30" s="23">
        <f t="shared" si="0"/>
        <v>1800</v>
      </c>
    </row>
    <row r="31" spans="1:7" ht="20.100000000000001" customHeight="1" x14ac:dyDescent="0.2">
      <c r="A31" s="20">
        <v>2</v>
      </c>
      <c r="B31" s="21" t="s">
        <v>38</v>
      </c>
      <c r="C31" s="22" t="s">
        <v>39</v>
      </c>
      <c r="D31" s="16">
        <v>900</v>
      </c>
      <c r="E31" s="23">
        <f t="shared" si="0"/>
        <v>1800</v>
      </c>
    </row>
    <row r="32" spans="1:7" ht="20.100000000000001" customHeight="1" x14ac:dyDescent="0.2">
      <c r="A32" s="20">
        <v>1</v>
      </c>
      <c r="B32" s="21" t="s">
        <v>354</v>
      </c>
      <c r="C32" s="47" t="s">
        <v>355</v>
      </c>
      <c r="D32" s="49">
        <v>600</v>
      </c>
      <c r="E32" s="23">
        <f t="shared" si="0"/>
        <v>600</v>
      </c>
    </row>
    <row r="33" spans="1:5" ht="20.100000000000001" customHeight="1" x14ac:dyDescent="0.2">
      <c r="A33" s="20">
        <v>1</v>
      </c>
      <c r="B33" s="21" t="s">
        <v>356</v>
      </c>
      <c r="C33" s="47" t="s">
        <v>357</v>
      </c>
      <c r="D33" s="49">
        <v>600</v>
      </c>
      <c r="E33" s="23">
        <f t="shared" si="0"/>
        <v>600</v>
      </c>
    </row>
    <row r="34" spans="1:5" ht="20.100000000000001" customHeight="1" x14ac:dyDescent="0.2">
      <c r="A34" s="20">
        <v>1</v>
      </c>
      <c r="B34" s="21" t="s">
        <v>358</v>
      </c>
      <c r="C34" s="47" t="s">
        <v>359</v>
      </c>
      <c r="D34" s="49">
        <v>600</v>
      </c>
      <c r="E34" s="23">
        <f t="shared" si="0"/>
        <v>600</v>
      </c>
    </row>
    <row r="35" spans="1:5" ht="20.100000000000001" customHeight="1" x14ac:dyDescent="0.2">
      <c r="A35" s="20">
        <v>1</v>
      </c>
      <c r="B35" s="21" t="s">
        <v>360</v>
      </c>
      <c r="C35" s="47" t="s">
        <v>361</v>
      </c>
      <c r="D35" s="49">
        <v>600</v>
      </c>
      <c r="E35" s="23">
        <f t="shared" si="0"/>
        <v>600</v>
      </c>
    </row>
    <row r="36" spans="1:5" ht="20.100000000000001" customHeight="1" x14ac:dyDescent="0.2">
      <c r="A36" s="20">
        <v>1</v>
      </c>
      <c r="B36" s="21" t="s">
        <v>362</v>
      </c>
      <c r="C36" s="47" t="s">
        <v>363</v>
      </c>
      <c r="D36" s="49">
        <v>600</v>
      </c>
      <c r="E36" s="23">
        <f t="shared" si="0"/>
        <v>600</v>
      </c>
    </row>
    <row r="37" spans="1:5" ht="20.100000000000001" customHeight="1" x14ac:dyDescent="0.2">
      <c r="A37" s="20">
        <v>1</v>
      </c>
      <c r="B37" s="21" t="s">
        <v>364</v>
      </c>
      <c r="C37" s="47" t="s">
        <v>365</v>
      </c>
      <c r="D37" s="49">
        <v>600</v>
      </c>
      <c r="E37" s="23">
        <f t="shared" si="0"/>
        <v>600</v>
      </c>
    </row>
    <row r="38" spans="1:5" ht="20.100000000000001" customHeight="1" x14ac:dyDescent="0.2">
      <c r="A38" s="20">
        <v>1</v>
      </c>
      <c r="B38" s="21" t="s">
        <v>366</v>
      </c>
      <c r="C38" s="47" t="s">
        <v>367</v>
      </c>
      <c r="D38" s="49">
        <v>600</v>
      </c>
      <c r="E38" s="23">
        <f t="shared" si="0"/>
        <v>600</v>
      </c>
    </row>
    <row r="39" spans="1:5" ht="20.100000000000001" customHeight="1" x14ac:dyDescent="0.2">
      <c r="A39" s="20">
        <v>1</v>
      </c>
      <c r="B39" s="21" t="s">
        <v>368</v>
      </c>
      <c r="C39" s="47" t="s">
        <v>369</v>
      </c>
      <c r="D39" s="49">
        <v>600</v>
      </c>
      <c r="E39" s="23">
        <f t="shared" si="0"/>
        <v>600</v>
      </c>
    </row>
    <row r="40" spans="1:5" ht="20.100000000000001" customHeight="1" x14ac:dyDescent="0.2">
      <c r="A40" s="20">
        <v>1</v>
      </c>
      <c r="B40" s="21" t="s">
        <v>370</v>
      </c>
      <c r="C40" s="47" t="s">
        <v>371</v>
      </c>
      <c r="D40" s="49">
        <v>600</v>
      </c>
      <c r="E40" s="23">
        <f t="shared" si="0"/>
        <v>600</v>
      </c>
    </row>
    <row r="41" spans="1:5" ht="20.100000000000001" customHeight="1" x14ac:dyDescent="0.2">
      <c r="A41" s="20">
        <v>10</v>
      </c>
      <c r="B41" s="21" t="s">
        <v>40</v>
      </c>
      <c r="C41" s="22" t="s">
        <v>41</v>
      </c>
      <c r="D41" s="16">
        <v>70</v>
      </c>
      <c r="E41" s="23">
        <f t="shared" si="0"/>
        <v>700</v>
      </c>
    </row>
    <row r="42" spans="1:5" ht="20.100000000000001" customHeight="1" x14ac:dyDescent="0.2">
      <c r="A42" s="20">
        <v>15</v>
      </c>
      <c r="B42" s="21" t="s">
        <v>42</v>
      </c>
      <c r="C42" s="22" t="s">
        <v>43</v>
      </c>
      <c r="D42" s="16">
        <v>70</v>
      </c>
      <c r="E42" s="23">
        <f t="shared" si="0"/>
        <v>1050</v>
      </c>
    </row>
    <row r="43" spans="1:5" ht="20.100000000000001" customHeight="1" x14ac:dyDescent="0.2">
      <c r="A43" s="20">
        <v>15</v>
      </c>
      <c r="B43" s="21" t="s">
        <v>44</v>
      </c>
      <c r="C43" s="22" t="s">
        <v>45</v>
      </c>
      <c r="D43" s="16">
        <v>70</v>
      </c>
      <c r="E43" s="23">
        <f t="shared" si="0"/>
        <v>1050</v>
      </c>
    </row>
    <row r="44" spans="1:5" ht="20.100000000000001" customHeight="1" x14ac:dyDescent="0.2">
      <c r="A44" s="20">
        <v>15</v>
      </c>
      <c r="B44" s="21" t="s">
        <v>46</v>
      </c>
      <c r="C44" s="22" t="s">
        <v>47</v>
      </c>
      <c r="D44" s="16">
        <v>70</v>
      </c>
      <c r="E44" s="23">
        <f t="shared" si="0"/>
        <v>1050</v>
      </c>
    </row>
    <row r="45" spans="1:5" ht="20.100000000000001" customHeight="1" x14ac:dyDescent="0.2">
      <c r="A45" s="20">
        <v>10</v>
      </c>
      <c r="B45" s="21" t="s">
        <v>48</v>
      </c>
      <c r="C45" s="22" t="s">
        <v>49</v>
      </c>
      <c r="D45" s="16">
        <v>70</v>
      </c>
      <c r="E45" s="23">
        <f t="shared" si="0"/>
        <v>700</v>
      </c>
    </row>
    <row r="46" spans="1:5" ht="20.100000000000001" customHeight="1" x14ac:dyDescent="0.2">
      <c r="A46" s="20">
        <v>10</v>
      </c>
      <c r="B46" s="21" t="s">
        <v>50</v>
      </c>
      <c r="C46" s="22" t="s">
        <v>51</v>
      </c>
      <c r="D46" s="16">
        <v>70</v>
      </c>
      <c r="E46" s="23">
        <f t="shared" si="0"/>
        <v>700</v>
      </c>
    </row>
    <row r="47" spans="1:5" ht="20.100000000000001" customHeight="1" x14ac:dyDescent="0.2">
      <c r="A47" s="20">
        <v>10</v>
      </c>
      <c r="B47" s="21" t="s">
        <v>52</v>
      </c>
      <c r="C47" s="22" t="s">
        <v>53</v>
      </c>
      <c r="D47" s="16">
        <v>70</v>
      </c>
      <c r="E47" s="23">
        <f t="shared" si="0"/>
        <v>700</v>
      </c>
    </row>
    <row r="48" spans="1:5" ht="20.100000000000001" customHeight="1" x14ac:dyDescent="0.2">
      <c r="A48" s="20">
        <v>10</v>
      </c>
      <c r="B48" s="21" t="s">
        <v>54</v>
      </c>
      <c r="C48" s="22" t="s">
        <v>55</v>
      </c>
      <c r="D48" s="16">
        <v>70</v>
      </c>
      <c r="E48" s="23">
        <f t="shared" si="0"/>
        <v>700</v>
      </c>
    </row>
    <row r="49" spans="1:5" ht="20.100000000000001" customHeight="1" x14ac:dyDescent="0.2">
      <c r="A49" s="20">
        <v>10</v>
      </c>
      <c r="B49" s="21" t="s">
        <v>54</v>
      </c>
      <c r="C49" s="22" t="s">
        <v>174</v>
      </c>
      <c r="D49" s="16">
        <v>70</v>
      </c>
      <c r="E49" s="23">
        <f t="shared" ref="E49" si="1">A49*D49</f>
        <v>700</v>
      </c>
    </row>
    <row r="50" spans="1:5" ht="20.100000000000001" customHeight="1" x14ac:dyDescent="0.2">
      <c r="A50" s="20">
        <v>7</v>
      </c>
      <c r="B50" s="21" t="s">
        <v>56</v>
      </c>
      <c r="C50" s="22" t="s">
        <v>57</v>
      </c>
      <c r="D50" s="16">
        <v>70</v>
      </c>
      <c r="E50" s="23">
        <f t="shared" si="0"/>
        <v>490</v>
      </c>
    </row>
    <row r="51" spans="1:5" ht="20.100000000000001" customHeight="1" x14ac:dyDescent="0.2">
      <c r="A51" s="20">
        <v>5</v>
      </c>
      <c r="B51" s="21" t="s">
        <v>58</v>
      </c>
      <c r="C51" s="22" t="s">
        <v>59</v>
      </c>
      <c r="D51" s="16">
        <v>70</v>
      </c>
      <c r="E51" s="23">
        <f t="shared" si="0"/>
        <v>350</v>
      </c>
    </row>
    <row r="52" spans="1:5" ht="20.100000000000001" customHeight="1" x14ac:dyDescent="0.2">
      <c r="A52" s="20">
        <v>4</v>
      </c>
      <c r="B52" s="21" t="s">
        <v>60</v>
      </c>
      <c r="C52" s="22" t="s">
        <v>61</v>
      </c>
      <c r="D52" s="16">
        <v>70</v>
      </c>
      <c r="E52" s="23">
        <f t="shared" si="0"/>
        <v>280</v>
      </c>
    </row>
    <row r="53" spans="1:5" ht="20.100000000000001" customHeight="1" x14ac:dyDescent="0.2">
      <c r="A53" s="20">
        <v>3</v>
      </c>
      <c r="B53" s="21" t="s">
        <v>62</v>
      </c>
      <c r="C53" s="22" t="s">
        <v>63</v>
      </c>
      <c r="D53" s="16">
        <v>70</v>
      </c>
      <c r="E53" s="23">
        <f t="shared" si="0"/>
        <v>210</v>
      </c>
    </row>
    <row r="54" spans="1:5" ht="20.100000000000001" customHeight="1" x14ac:dyDescent="0.2">
      <c r="A54" s="20">
        <v>3</v>
      </c>
      <c r="B54" s="21" t="s">
        <v>64</v>
      </c>
      <c r="C54" s="22" t="s">
        <v>65</v>
      </c>
      <c r="D54" s="16">
        <v>70</v>
      </c>
      <c r="E54" s="23">
        <f t="shared" si="0"/>
        <v>210</v>
      </c>
    </row>
    <row r="55" spans="1:5" ht="20.100000000000001" customHeight="1" x14ac:dyDescent="0.2">
      <c r="A55" s="20">
        <v>3</v>
      </c>
      <c r="B55" s="21" t="s">
        <v>66</v>
      </c>
      <c r="C55" s="22" t="s">
        <v>67</v>
      </c>
      <c r="D55" s="16">
        <v>70</v>
      </c>
      <c r="E55" s="23">
        <f t="shared" si="0"/>
        <v>210</v>
      </c>
    </row>
    <row r="56" spans="1:5" ht="20.100000000000001" customHeight="1" x14ac:dyDescent="0.2">
      <c r="A56" s="20">
        <v>2</v>
      </c>
      <c r="B56" s="21" t="s">
        <v>68</v>
      </c>
      <c r="C56" s="22" t="s">
        <v>69</v>
      </c>
      <c r="D56" s="16">
        <v>70</v>
      </c>
      <c r="E56" s="23">
        <f t="shared" si="0"/>
        <v>140</v>
      </c>
    </row>
    <row r="57" spans="1:5" ht="20.100000000000001" customHeight="1" x14ac:dyDescent="0.2">
      <c r="A57" s="20">
        <v>2</v>
      </c>
      <c r="B57" s="21" t="s">
        <v>172</v>
      </c>
      <c r="C57" s="22" t="s">
        <v>173</v>
      </c>
      <c r="D57" s="16">
        <v>70</v>
      </c>
      <c r="E57" s="23">
        <f t="shared" ref="E57" si="2">A57*D57</f>
        <v>140</v>
      </c>
    </row>
    <row r="58" spans="1:5" ht="20.100000000000001" customHeight="1" x14ac:dyDescent="0.2">
      <c r="A58" s="20">
        <v>4</v>
      </c>
      <c r="B58" s="21" t="s">
        <v>70</v>
      </c>
      <c r="C58" s="22" t="s">
        <v>71</v>
      </c>
      <c r="D58" s="16">
        <v>60</v>
      </c>
      <c r="E58" s="23">
        <f t="shared" si="0"/>
        <v>240</v>
      </c>
    </row>
    <row r="59" spans="1:5" ht="20.100000000000001" customHeight="1" x14ac:dyDescent="0.2">
      <c r="A59" s="20">
        <v>4</v>
      </c>
      <c r="B59" s="21" t="s">
        <v>72</v>
      </c>
      <c r="C59" s="22" t="s">
        <v>73</v>
      </c>
      <c r="D59" s="16">
        <v>60</v>
      </c>
      <c r="E59" s="23">
        <f t="shared" si="0"/>
        <v>240</v>
      </c>
    </row>
    <row r="60" spans="1:5" ht="20.100000000000001" customHeight="1" x14ac:dyDescent="0.2">
      <c r="A60" s="20">
        <v>4</v>
      </c>
      <c r="B60" s="21" t="s">
        <v>74</v>
      </c>
      <c r="C60" s="22" t="s">
        <v>75</v>
      </c>
      <c r="D60" s="16">
        <v>60</v>
      </c>
      <c r="E60" s="23">
        <f t="shared" si="0"/>
        <v>240</v>
      </c>
    </row>
    <row r="61" spans="1:5" ht="20.100000000000001" customHeight="1" x14ac:dyDescent="0.2">
      <c r="A61" s="20">
        <v>4</v>
      </c>
      <c r="B61" s="21" t="s">
        <v>76</v>
      </c>
      <c r="C61" s="22" t="s">
        <v>77</v>
      </c>
      <c r="D61" s="16">
        <v>60</v>
      </c>
      <c r="E61" s="23">
        <f t="shared" si="0"/>
        <v>240</v>
      </c>
    </row>
    <row r="62" spans="1:5" ht="20.100000000000001" customHeight="1" x14ac:dyDescent="0.2">
      <c r="A62" s="20">
        <v>4</v>
      </c>
      <c r="B62" s="21" t="s">
        <v>78</v>
      </c>
      <c r="C62" s="22" t="s">
        <v>79</v>
      </c>
      <c r="D62" s="16">
        <v>60</v>
      </c>
      <c r="E62" s="23">
        <f t="shared" si="0"/>
        <v>240</v>
      </c>
    </row>
    <row r="63" spans="1:5" ht="20.100000000000001" customHeight="1" x14ac:dyDescent="0.2">
      <c r="A63" s="20">
        <v>4</v>
      </c>
      <c r="B63" s="21" t="s">
        <v>80</v>
      </c>
      <c r="C63" s="22" t="s">
        <v>81</v>
      </c>
      <c r="D63" s="16">
        <v>60</v>
      </c>
      <c r="E63" s="23">
        <f t="shared" si="0"/>
        <v>240</v>
      </c>
    </row>
    <row r="64" spans="1:5" ht="20.100000000000001" customHeight="1" x14ac:dyDescent="0.2">
      <c r="A64" s="20">
        <v>4</v>
      </c>
      <c r="B64" s="21" t="s">
        <v>82</v>
      </c>
      <c r="C64" s="22" t="s">
        <v>83</v>
      </c>
      <c r="D64" s="16">
        <v>60</v>
      </c>
      <c r="E64" s="23">
        <f t="shared" si="0"/>
        <v>240</v>
      </c>
    </row>
    <row r="65" spans="1:5" ht="20.100000000000001" customHeight="1" x14ac:dyDescent="0.2">
      <c r="A65" s="20">
        <v>4</v>
      </c>
      <c r="B65" s="21" t="s">
        <v>84</v>
      </c>
      <c r="C65" s="22" t="s">
        <v>85</v>
      </c>
      <c r="D65" s="16">
        <v>60</v>
      </c>
      <c r="E65" s="23">
        <f t="shared" si="0"/>
        <v>240</v>
      </c>
    </row>
    <row r="66" spans="1:5" ht="20.100000000000001" customHeight="1" x14ac:dyDescent="0.2">
      <c r="A66" s="20">
        <v>2</v>
      </c>
      <c r="B66" s="21" t="s">
        <v>388</v>
      </c>
      <c r="C66" s="51" t="s">
        <v>389</v>
      </c>
      <c r="D66" s="16">
        <v>60</v>
      </c>
      <c r="E66" s="23">
        <f t="shared" ref="E66:E69" si="3">A66*D66</f>
        <v>120</v>
      </c>
    </row>
    <row r="67" spans="1:5" ht="20.100000000000001" customHeight="1" x14ac:dyDescent="0.2">
      <c r="A67" s="20">
        <v>2</v>
      </c>
      <c r="B67" s="21" t="s">
        <v>390</v>
      </c>
      <c r="C67" s="51" t="s">
        <v>391</v>
      </c>
      <c r="D67" s="16">
        <v>60</v>
      </c>
      <c r="E67" s="23">
        <f t="shared" si="3"/>
        <v>120</v>
      </c>
    </row>
    <row r="68" spans="1:5" ht="20.100000000000001" customHeight="1" x14ac:dyDescent="0.2">
      <c r="A68" s="20">
        <v>2</v>
      </c>
      <c r="B68" s="21" t="s">
        <v>392</v>
      </c>
      <c r="C68" s="51" t="s">
        <v>393</v>
      </c>
      <c r="D68" s="16">
        <v>60</v>
      </c>
      <c r="E68" s="23">
        <f t="shared" si="3"/>
        <v>120</v>
      </c>
    </row>
    <row r="69" spans="1:5" ht="20.100000000000001" customHeight="1" x14ac:dyDescent="0.2">
      <c r="A69" s="20">
        <v>2</v>
      </c>
      <c r="B69" s="21" t="s">
        <v>394</v>
      </c>
      <c r="C69" s="51" t="s">
        <v>395</v>
      </c>
      <c r="D69" s="16">
        <v>60</v>
      </c>
      <c r="E69" s="23">
        <f t="shared" si="3"/>
        <v>120</v>
      </c>
    </row>
    <row r="70" spans="1:5" ht="20.100000000000001" customHeight="1" x14ac:dyDescent="0.2">
      <c r="A70" s="20">
        <v>2</v>
      </c>
      <c r="B70" s="21" t="s">
        <v>396</v>
      </c>
      <c r="C70" s="51" t="s">
        <v>397</v>
      </c>
      <c r="D70" s="16">
        <v>60</v>
      </c>
      <c r="E70" s="23">
        <f t="shared" ref="E70" si="4">A70*D70</f>
        <v>120</v>
      </c>
    </row>
    <row r="71" spans="1:5" ht="20.100000000000001" customHeight="1" x14ac:dyDescent="0.2">
      <c r="A71" s="20">
        <v>3</v>
      </c>
      <c r="B71" s="21" t="s">
        <v>86</v>
      </c>
      <c r="C71" s="22" t="s">
        <v>87</v>
      </c>
      <c r="D71" s="16">
        <v>60</v>
      </c>
      <c r="E71" s="23">
        <f t="shared" si="0"/>
        <v>180</v>
      </c>
    </row>
    <row r="72" spans="1:5" ht="20.100000000000001" customHeight="1" x14ac:dyDescent="0.2">
      <c r="A72" s="20">
        <v>4</v>
      </c>
      <c r="B72" s="21" t="s">
        <v>88</v>
      </c>
      <c r="C72" s="22" t="s">
        <v>89</v>
      </c>
      <c r="D72" s="16">
        <v>60</v>
      </c>
      <c r="E72" s="23">
        <f t="shared" si="0"/>
        <v>240</v>
      </c>
    </row>
    <row r="73" spans="1:5" ht="20.100000000000001" customHeight="1" x14ac:dyDescent="0.2">
      <c r="A73" s="20">
        <v>4</v>
      </c>
      <c r="B73" s="21" t="s">
        <v>90</v>
      </c>
      <c r="C73" s="22" t="s">
        <v>91</v>
      </c>
      <c r="D73" s="16">
        <v>60</v>
      </c>
      <c r="E73" s="23">
        <f t="shared" si="0"/>
        <v>240</v>
      </c>
    </row>
    <row r="74" spans="1:5" ht="20.100000000000001" customHeight="1" x14ac:dyDescent="0.2">
      <c r="A74" s="20">
        <v>4</v>
      </c>
      <c r="B74" s="21" t="s">
        <v>92</v>
      </c>
      <c r="C74" s="22" t="s">
        <v>93</v>
      </c>
      <c r="D74" s="16">
        <v>60</v>
      </c>
      <c r="E74" s="23">
        <f t="shared" si="0"/>
        <v>240</v>
      </c>
    </row>
    <row r="75" spans="1:5" ht="20.100000000000001" customHeight="1" x14ac:dyDescent="0.2">
      <c r="A75" s="20">
        <v>4</v>
      </c>
      <c r="B75" s="21" t="s">
        <v>94</v>
      </c>
      <c r="C75" s="22" t="s">
        <v>95</v>
      </c>
      <c r="D75" s="16">
        <v>60</v>
      </c>
      <c r="E75" s="23">
        <f t="shared" si="0"/>
        <v>240</v>
      </c>
    </row>
    <row r="76" spans="1:5" ht="20.100000000000001" customHeight="1" x14ac:dyDescent="0.25">
      <c r="A76" s="58" t="s">
        <v>96</v>
      </c>
      <c r="B76" s="58"/>
      <c r="C76" s="58"/>
      <c r="D76" s="58"/>
      <c r="E76" s="46">
        <f>SUM(E20:E75)</f>
        <v>40040</v>
      </c>
    </row>
    <row r="77" spans="1:5" ht="20.100000000000001" customHeight="1" x14ac:dyDescent="0.25">
      <c r="A77" s="59" t="s">
        <v>97</v>
      </c>
      <c r="B77" s="60"/>
      <c r="C77" s="61"/>
      <c r="D77" s="25">
        <v>0.12</v>
      </c>
      <c r="E77" s="46">
        <f>+E76*D77</f>
        <v>4804.8</v>
      </c>
    </row>
    <row r="78" spans="1:5" ht="20.100000000000001" customHeight="1" x14ac:dyDescent="0.25">
      <c r="A78" s="58" t="s">
        <v>98</v>
      </c>
      <c r="B78" s="58"/>
      <c r="C78" s="58"/>
      <c r="D78" s="58"/>
      <c r="E78" s="46">
        <f>+E76+E77</f>
        <v>44844.800000000003</v>
      </c>
    </row>
    <row r="80" spans="1:5" ht="20.100000000000001" customHeight="1" x14ac:dyDescent="0.25">
      <c r="A80" s="62" t="s">
        <v>99</v>
      </c>
      <c r="B80" s="63"/>
      <c r="C80" s="63"/>
      <c r="D80" s="64"/>
    </row>
    <row r="81" spans="1:4" ht="20.100000000000001" customHeight="1" x14ac:dyDescent="0.25">
      <c r="A81" s="26" t="s">
        <v>100</v>
      </c>
      <c r="B81" s="27" t="s">
        <v>101</v>
      </c>
      <c r="C81" s="65" t="s">
        <v>102</v>
      </c>
      <c r="D81" s="65"/>
    </row>
    <row r="82" spans="1:4" ht="20.100000000000001" customHeight="1" x14ac:dyDescent="0.2">
      <c r="A82" s="20">
        <v>2</v>
      </c>
      <c r="B82" s="8" t="s">
        <v>103</v>
      </c>
      <c r="C82" s="52" t="s">
        <v>104</v>
      </c>
      <c r="D82" s="53"/>
    </row>
    <row r="83" spans="1:4" ht="20.100000000000001" customHeight="1" x14ac:dyDescent="0.2">
      <c r="A83" s="20">
        <v>2</v>
      </c>
      <c r="B83" s="8" t="s">
        <v>105</v>
      </c>
      <c r="C83" s="52" t="s">
        <v>106</v>
      </c>
      <c r="D83" s="53"/>
    </row>
    <row r="84" spans="1:4" ht="20.100000000000001" customHeight="1" x14ac:dyDescent="0.2">
      <c r="A84" s="20">
        <v>1</v>
      </c>
      <c r="B84" s="8" t="s">
        <v>107</v>
      </c>
      <c r="C84" s="52" t="s">
        <v>108</v>
      </c>
      <c r="D84" s="53"/>
    </row>
    <row r="85" spans="1:4" ht="20.100000000000001" customHeight="1" x14ac:dyDescent="0.2">
      <c r="A85" s="20">
        <v>1</v>
      </c>
      <c r="B85" s="8" t="s">
        <v>109</v>
      </c>
      <c r="C85" s="52" t="s">
        <v>110</v>
      </c>
      <c r="D85" s="53"/>
    </row>
    <row r="86" spans="1:4" ht="20.100000000000001" customHeight="1" x14ac:dyDescent="0.2">
      <c r="A86" s="20">
        <v>4</v>
      </c>
      <c r="B86" s="8" t="s">
        <v>111</v>
      </c>
      <c r="C86" s="52" t="s">
        <v>112</v>
      </c>
      <c r="D86" s="53"/>
    </row>
    <row r="87" spans="1:4" ht="20.100000000000001" customHeight="1" x14ac:dyDescent="0.2">
      <c r="A87" s="20">
        <v>1</v>
      </c>
      <c r="B87" s="8" t="s">
        <v>113</v>
      </c>
      <c r="C87" s="52" t="s">
        <v>114</v>
      </c>
      <c r="D87" s="53"/>
    </row>
    <row r="88" spans="1:4" ht="20.100000000000001" customHeight="1" x14ac:dyDescent="0.2">
      <c r="A88" s="20">
        <v>1</v>
      </c>
      <c r="B88" s="8" t="s">
        <v>115</v>
      </c>
      <c r="C88" s="52" t="s">
        <v>116</v>
      </c>
      <c r="D88" s="53"/>
    </row>
    <row r="89" spans="1:4" ht="20.100000000000001" customHeight="1" x14ac:dyDescent="0.2">
      <c r="A89" s="20">
        <v>1</v>
      </c>
      <c r="B89" s="8" t="s">
        <v>117</v>
      </c>
      <c r="C89" s="52" t="s">
        <v>118</v>
      </c>
      <c r="D89" s="53"/>
    </row>
    <row r="90" spans="1:4" ht="20.100000000000001" customHeight="1" x14ac:dyDescent="0.2">
      <c r="A90" s="20">
        <v>2</v>
      </c>
      <c r="B90" s="8" t="s">
        <v>119</v>
      </c>
      <c r="C90" s="52" t="s">
        <v>120</v>
      </c>
      <c r="D90" s="53"/>
    </row>
    <row r="91" spans="1:4" ht="20.100000000000001" customHeight="1" x14ac:dyDescent="0.2">
      <c r="A91" s="20">
        <v>1</v>
      </c>
      <c r="B91" s="8" t="s">
        <v>121</v>
      </c>
      <c r="C91" s="52" t="s">
        <v>122</v>
      </c>
      <c r="D91" s="53"/>
    </row>
    <row r="92" spans="1:4" ht="20.100000000000001" customHeight="1" x14ac:dyDescent="0.2">
      <c r="A92" s="20">
        <v>1</v>
      </c>
      <c r="B92" s="8" t="s">
        <v>123</v>
      </c>
      <c r="C92" s="52" t="s">
        <v>124</v>
      </c>
      <c r="D92" s="53"/>
    </row>
    <row r="93" spans="1:4" ht="20.100000000000001" customHeight="1" x14ac:dyDescent="0.2">
      <c r="A93" s="20">
        <v>1</v>
      </c>
      <c r="B93" s="8" t="s">
        <v>125</v>
      </c>
      <c r="C93" s="52" t="s">
        <v>126</v>
      </c>
      <c r="D93" s="53"/>
    </row>
    <row r="94" spans="1:4" ht="20.100000000000001" customHeight="1" x14ac:dyDescent="0.2">
      <c r="A94" s="20">
        <v>1</v>
      </c>
      <c r="B94" s="8" t="s">
        <v>127</v>
      </c>
      <c r="C94" s="52" t="s">
        <v>128</v>
      </c>
      <c r="D94" s="53"/>
    </row>
    <row r="95" spans="1:4" ht="20.100000000000001" customHeight="1" x14ac:dyDescent="0.2">
      <c r="A95" s="20">
        <v>1</v>
      </c>
      <c r="B95" s="8" t="s">
        <v>129</v>
      </c>
      <c r="C95" s="52" t="s">
        <v>130</v>
      </c>
      <c r="D95" s="53"/>
    </row>
    <row r="96" spans="1:4" ht="20.100000000000001" customHeight="1" x14ac:dyDescent="0.2">
      <c r="A96" s="20">
        <v>2</v>
      </c>
      <c r="B96" s="8" t="s">
        <v>131</v>
      </c>
      <c r="C96" s="52" t="s">
        <v>132</v>
      </c>
      <c r="D96" s="53"/>
    </row>
    <row r="97" spans="1:4" ht="20.100000000000001" customHeight="1" x14ac:dyDescent="0.2">
      <c r="A97" s="20">
        <v>2</v>
      </c>
      <c r="B97" s="8" t="s">
        <v>133</v>
      </c>
      <c r="C97" s="52" t="s">
        <v>134</v>
      </c>
      <c r="D97" s="53"/>
    </row>
    <row r="99" spans="1:4" ht="20.100000000000001" customHeight="1" x14ac:dyDescent="0.25">
      <c r="A99" s="66" t="s">
        <v>175</v>
      </c>
      <c r="B99" s="66"/>
    </row>
    <row r="100" spans="1:4" ht="20.100000000000001" customHeight="1" x14ac:dyDescent="0.25">
      <c r="A100" s="66"/>
      <c r="B100" s="66"/>
    </row>
    <row r="101" spans="1:4" ht="20.100000000000001" customHeight="1" x14ac:dyDescent="0.25">
      <c r="A101" s="66" t="s">
        <v>176</v>
      </c>
      <c r="B101" s="66"/>
      <c r="C101" s="10"/>
    </row>
  </sheetData>
  <mergeCells count="29">
    <mergeCell ref="C96:D96"/>
    <mergeCell ref="C97:D97"/>
    <mergeCell ref="A99:B99"/>
    <mergeCell ref="A100:B100"/>
    <mergeCell ref="A101:B101"/>
    <mergeCell ref="C95:D95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83:D83"/>
    <mergeCell ref="A1:C1"/>
    <mergeCell ref="A2:C2"/>
    <mergeCell ref="A3:C3"/>
    <mergeCell ref="A4:C4"/>
    <mergeCell ref="A18:E18"/>
    <mergeCell ref="A76:D76"/>
    <mergeCell ref="A77:C77"/>
    <mergeCell ref="A78:D78"/>
    <mergeCell ref="A80:D80"/>
    <mergeCell ref="C81:D81"/>
    <mergeCell ref="C82:D82"/>
  </mergeCells>
  <pageMargins left="0.70866141732283472" right="0.70866141732283472" top="0.74803149606299213" bottom="0.74803149606299213" header="0.31496062992125984" footer="0.31496062992125984"/>
  <pageSetup paperSize="9" scale="57" orientation="portrait" blackAndWhite="1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5758-4E23-490C-822A-2241B768DE6F}">
  <dimension ref="A1:E81"/>
  <sheetViews>
    <sheetView topLeftCell="A37" zoomScaleNormal="100" workbookViewId="0">
      <selection activeCell="C41" sqref="C41"/>
    </sheetView>
  </sheetViews>
  <sheetFormatPr baseColWidth="10" defaultRowHeight="20.100000000000001" customHeight="1" x14ac:dyDescent="0.2"/>
  <cols>
    <col min="1" max="1" width="11.85546875" style="9" bestFit="1" customWidth="1"/>
    <col min="2" max="2" width="23.85546875" style="9" customWidth="1"/>
    <col min="3" max="3" width="77.7109375" style="9" customWidth="1"/>
    <col min="4" max="4" width="15.5703125" style="9" bestFit="1" customWidth="1"/>
    <col min="5" max="5" width="15.42578125" style="9" bestFit="1" customWidth="1"/>
    <col min="6" max="16384" width="11.42578125" style="9"/>
  </cols>
  <sheetData>
    <row r="1" spans="1:3" ht="20.100000000000001" customHeight="1" x14ac:dyDescent="0.25">
      <c r="A1" s="54"/>
      <c r="B1" s="54"/>
      <c r="C1" s="54"/>
    </row>
    <row r="2" spans="1:3" ht="20.100000000000001" customHeight="1" x14ac:dyDescent="0.25">
      <c r="A2" s="54" t="s">
        <v>0</v>
      </c>
      <c r="B2" s="54"/>
      <c r="C2" s="54"/>
    </row>
    <row r="3" spans="1:3" ht="20.100000000000001" customHeight="1" x14ac:dyDescent="0.2">
      <c r="A3" s="55" t="s">
        <v>1</v>
      </c>
      <c r="B3" s="55"/>
      <c r="C3" s="55"/>
    </row>
    <row r="4" spans="1:3" ht="20.100000000000001" customHeight="1" x14ac:dyDescent="0.25">
      <c r="A4" s="56" t="s">
        <v>2</v>
      </c>
      <c r="B4" s="56"/>
      <c r="C4" s="56"/>
    </row>
    <row r="6" spans="1:3" ht="20.100000000000001" customHeight="1" thickBot="1" x14ac:dyDescent="0.25">
      <c r="B6" s="1" t="s">
        <v>3</v>
      </c>
      <c r="C6" s="2">
        <v>44659</v>
      </c>
    </row>
    <row r="7" spans="1:3" ht="20.100000000000001" customHeight="1" thickBot="1" x14ac:dyDescent="0.25">
      <c r="B7" s="1" t="s">
        <v>4</v>
      </c>
      <c r="C7" s="3" t="s">
        <v>163</v>
      </c>
    </row>
    <row r="8" spans="1:3" ht="20.100000000000001" customHeight="1" thickBot="1" x14ac:dyDescent="0.25">
      <c r="B8" s="1" t="s">
        <v>5</v>
      </c>
      <c r="C8" s="3" t="s">
        <v>164</v>
      </c>
    </row>
    <row r="9" spans="1:3" ht="20.100000000000001" customHeight="1" thickBot="1" x14ac:dyDescent="0.25">
      <c r="B9" s="1" t="s">
        <v>6</v>
      </c>
      <c r="C9" s="3" t="s">
        <v>165</v>
      </c>
    </row>
    <row r="10" spans="1:3" ht="20.100000000000001" customHeight="1" thickBot="1" x14ac:dyDescent="0.25">
      <c r="B10" s="1" t="s">
        <v>7</v>
      </c>
      <c r="C10" s="3" t="s">
        <v>166</v>
      </c>
    </row>
    <row r="11" spans="1:3" ht="20.100000000000001" customHeight="1" thickBot="1" x14ac:dyDescent="0.25">
      <c r="B11" s="1" t="s">
        <v>8</v>
      </c>
      <c r="C11" s="3" t="s">
        <v>167</v>
      </c>
    </row>
    <row r="12" spans="1:3" ht="20.100000000000001" customHeight="1" thickBot="1" x14ac:dyDescent="0.25">
      <c r="B12" s="1" t="s">
        <v>9</v>
      </c>
      <c r="C12" s="4" t="s">
        <v>386</v>
      </c>
    </row>
    <row r="13" spans="1:3" ht="20.100000000000001" customHeight="1" thickBot="1" x14ac:dyDescent="0.25">
      <c r="A13" s="1"/>
      <c r="B13" s="1" t="s">
        <v>168</v>
      </c>
      <c r="C13" s="5" t="s">
        <v>387</v>
      </c>
    </row>
    <row r="14" spans="1:3" ht="20.100000000000001" customHeight="1" thickBot="1" x14ac:dyDescent="0.25">
      <c r="A14" s="1"/>
      <c r="B14" s="1" t="s">
        <v>169</v>
      </c>
      <c r="C14" s="5" t="s">
        <v>341</v>
      </c>
    </row>
    <row r="15" spans="1:3" ht="20.100000000000001" customHeight="1" thickBot="1" x14ac:dyDescent="0.25">
      <c r="A15" s="1"/>
      <c r="B15" s="1" t="s">
        <v>170</v>
      </c>
      <c r="C15" s="2">
        <v>44660</v>
      </c>
    </row>
    <row r="16" spans="1:3" ht="20.100000000000001" customHeight="1" x14ac:dyDescent="0.2">
      <c r="B16" s="1" t="s">
        <v>171</v>
      </c>
      <c r="C16" s="85"/>
    </row>
    <row r="19" spans="1:5" ht="20.100000000000001" customHeight="1" x14ac:dyDescent="0.2">
      <c r="A19" s="68" t="s">
        <v>135</v>
      </c>
      <c r="B19" s="69"/>
      <c r="C19" s="69"/>
      <c r="D19" s="69"/>
      <c r="E19" s="69"/>
    </row>
    <row r="20" spans="1:5" ht="40.5" customHeight="1" x14ac:dyDescent="0.2">
      <c r="A20" s="13" t="s">
        <v>11</v>
      </c>
      <c r="B20" s="14" t="s">
        <v>12</v>
      </c>
      <c r="C20" s="14" t="s">
        <v>13</v>
      </c>
      <c r="D20" s="15" t="s">
        <v>14</v>
      </c>
      <c r="E20" s="15" t="s">
        <v>15</v>
      </c>
    </row>
    <row r="21" spans="1:5" ht="20.100000000000001" customHeight="1" x14ac:dyDescent="0.2">
      <c r="A21" s="20">
        <v>1</v>
      </c>
      <c r="B21" s="21" t="s">
        <v>342</v>
      </c>
      <c r="C21" s="47" t="s">
        <v>343</v>
      </c>
      <c r="D21" s="48">
        <v>900</v>
      </c>
      <c r="E21" s="23">
        <f t="shared" ref="E21:E42" si="0">A21*D21</f>
        <v>900</v>
      </c>
    </row>
    <row r="22" spans="1:5" ht="20.100000000000001" customHeight="1" x14ac:dyDescent="0.2">
      <c r="A22" s="20">
        <v>1</v>
      </c>
      <c r="B22" s="21" t="s">
        <v>344</v>
      </c>
      <c r="C22" s="47" t="s">
        <v>345</v>
      </c>
      <c r="D22" s="48">
        <v>900</v>
      </c>
      <c r="E22" s="23">
        <f t="shared" si="0"/>
        <v>900</v>
      </c>
    </row>
    <row r="23" spans="1:5" ht="20.100000000000001" customHeight="1" x14ac:dyDescent="0.2">
      <c r="A23" s="20">
        <v>1</v>
      </c>
      <c r="B23" s="21" t="s">
        <v>346</v>
      </c>
      <c r="C23" s="47" t="s">
        <v>347</v>
      </c>
      <c r="D23" s="48">
        <v>900</v>
      </c>
      <c r="E23" s="23">
        <f t="shared" si="0"/>
        <v>900</v>
      </c>
    </row>
    <row r="24" spans="1:5" ht="20.100000000000001" customHeight="1" x14ac:dyDescent="0.2">
      <c r="A24" s="20">
        <v>1</v>
      </c>
      <c r="B24" s="21" t="s">
        <v>348</v>
      </c>
      <c r="C24" s="47" t="s">
        <v>349</v>
      </c>
      <c r="D24" s="48">
        <v>900</v>
      </c>
      <c r="E24" s="23">
        <f t="shared" si="0"/>
        <v>900</v>
      </c>
    </row>
    <row r="25" spans="1:5" ht="20.100000000000001" customHeight="1" x14ac:dyDescent="0.2">
      <c r="A25" s="20">
        <v>1</v>
      </c>
      <c r="B25" s="21" t="s">
        <v>350</v>
      </c>
      <c r="C25" s="47" t="s">
        <v>351</v>
      </c>
      <c r="D25" s="48">
        <v>900</v>
      </c>
      <c r="E25" s="23">
        <f t="shared" si="0"/>
        <v>900</v>
      </c>
    </row>
    <row r="26" spans="1:5" ht="20.100000000000001" customHeight="1" x14ac:dyDescent="0.2">
      <c r="A26" s="20">
        <v>1</v>
      </c>
      <c r="B26" s="21" t="s">
        <v>352</v>
      </c>
      <c r="C26" s="47" t="s">
        <v>353</v>
      </c>
      <c r="D26" s="48">
        <v>900</v>
      </c>
      <c r="E26" s="23">
        <f t="shared" si="0"/>
        <v>900</v>
      </c>
    </row>
    <row r="27" spans="1:5" ht="20.100000000000001" customHeight="1" x14ac:dyDescent="0.2">
      <c r="A27" s="20">
        <v>1</v>
      </c>
      <c r="B27" s="21" t="s">
        <v>354</v>
      </c>
      <c r="C27" s="47" t="s">
        <v>355</v>
      </c>
      <c r="D27" s="49">
        <v>600</v>
      </c>
      <c r="E27" s="23">
        <f t="shared" si="0"/>
        <v>600</v>
      </c>
    </row>
    <row r="28" spans="1:5" ht="20.100000000000001" customHeight="1" x14ac:dyDescent="0.2">
      <c r="A28" s="20">
        <v>1</v>
      </c>
      <c r="B28" s="21" t="s">
        <v>356</v>
      </c>
      <c r="C28" s="47" t="s">
        <v>357</v>
      </c>
      <c r="D28" s="49">
        <v>600</v>
      </c>
      <c r="E28" s="23">
        <f t="shared" si="0"/>
        <v>600</v>
      </c>
    </row>
    <row r="29" spans="1:5" ht="20.100000000000001" customHeight="1" x14ac:dyDescent="0.2">
      <c r="A29" s="20">
        <v>1</v>
      </c>
      <c r="B29" s="21" t="s">
        <v>358</v>
      </c>
      <c r="C29" s="47" t="s">
        <v>359</v>
      </c>
      <c r="D29" s="49">
        <v>600</v>
      </c>
      <c r="E29" s="23">
        <f t="shared" si="0"/>
        <v>600</v>
      </c>
    </row>
    <row r="30" spans="1:5" ht="20.100000000000001" customHeight="1" x14ac:dyDescent="0.2">
      <c r="A30" s="20">
        <v>1</v>
      </c>
      <c r="B30" s="21" t="s">
        <v>360</v>
      </c>
      <c r="C30" s="47" t="s">
        <v>361</v>
      </c>
      <c r="D30" s="49">
        <v>600</v>
      </c>
      <c r="E30" s="23">
        <f t="shared" si="0"/>
        <v>600</v>
      </c>
    </row>
    <row r="31" spans="1:5" ht="20.100000000000001" customHeight="1" x14ac:dyDescent="0.2">
      <c r="A31" s="20">
        <v>1</v>
      </c>
      <c r="B31" s="21" t="s">
        <v>362</v>
      </c>
      <c r="C31" s="47" t="s">
        <v>363</v>
      </c>
      <c r="D31" s="49">
        <v>600</v>
      </c>
      <c r="E31" s="23">
        <f t="shared" si="0"/>
        <v>600</v>
      </c>
    </row>
    <row r="32" spans="1:5" ht="20.100000000000001" customHeight="1" x14ac:dyDescent="0.2">
      <c r="A32" s="20">
        <v>1</v>
      </c>
      <c r="B32" s="21" t="s">
        <v>364</v>
      </c>
      <c r="C32" s="47" t="s">
        <v>365</v>
      </c>
      <c r="D32" s="49">
        <v>600</v>
      </c>
      <c r="E32" s="23">
        <f t="shared" si="0"/>
        <v>600</v>
      </c>
    </row>
    <row r="33" spans="1:5" ht="20.100000000000001" customHeight="1" x14ac:dyDescent="0.2">
      <c r="A33" s="20">
        <v>1</v>
      </c>
      <c r="B33" s="21" t="s">
        <v>366</v>
      </c>
      <c r="C33" s="47" t="s">
        <v>367</v>
      </c>
      <c r="D33" s="49">
        <v>600</v>
      </c>
      <c r="E33" s="23">
        <f t="shared" si="0"/>
        <v>600</v>
      </c>
    </row>
    <row r="34" spans="1:5" ht="20.100000000000001" customHeight="1" x14ac:dyDescent="0.2">
      <c r="A34" s="20">
        <v>1</v>
      </c>
      <c r="B34" s="21" t="s">
        <v>368</v>
      </c>
      <c r="C34" s="47" t="s">
        <v>369</v>
      </c>
      <c r="D34" s="49">
        <v>600</v>
      </c>
      <c r="E34" s="23">
        <f t="shared" si="0"/>
        <v>600</v>
      </c>
    </row>
    <row r="35" spans="1:5" ht="20.100000000000001" customHeight="1" x14ac:dyDescent="0.2">
      <c r="A35" s="20">
        <v>1</v>
      </c>
      <c r="B35" s="21" t="s">
        <v>370</v>
      </c>
      <c r="C35" s="47" t="s">
        <v>371</v>
      </c>
      <c r="D35" s="49">
        <v>600</v>
      </c>
      <c r="E35" s="23">
        <f t="shared" si="0"/>
        <v>600</v>
      </c>
    </row>
    <row r="36" spans="1:5" ht="20.100000000000001" customHeight="1" x14ac:dyDescent="0.2">
      <c r="A36" s="20">
        <v>1</v>
      </c>
      <c r="B36" s="21" t="s">
        <v>372</v>
      </c>
      <c r="C36" s="47" t="s">
        <v>373</v>
      </c>
      <c r="D36" s="49">
        <v>600</v>
      </c>
      <c r="E36" s="23">
        <f t="shared" si="0"/>
        <v>600</v>
      </c>
    </row>
    <row r="37" spans="1:5" ht="20.100000000000001" customHeight="1" x14ac:dyDescent="0.2">
      <c r="A37" s="20">
        <v>1</v>
      </c>
      <c r="B37" s="21" t="s">
        <v>374</v>
      </c>
      <c r="C37" s="47" t="s">
        <v>375</v>
      </c>
      <c r="D37" s="49">
        <v>600</v>
      </c>
      <c r="E37" s="23">
        <f t="shared" si="0"/>
        <v>600</v>
      </c>
    </row>
    <row r="38" spans="1:5" ht="20.100000000000001" customHeight="1" x14ac:dyDescent="0.2">
      <c r="A38" s="20">
        <v>1</v>
      </c>
      <c r="B38" s="21" t="s">
        <v>376</v>
      </c>
      <c r="C38" s="47" t="s">
        <v>377</v>
      </c>
      <c r="D38" s="49">
        <v>600</v>
      </c>
      <c r="E38" s="23">
        <f t="shared" si="0"/>
        <v>600</v>
      </c>
    </row>
    <row r="39" spans="1:5" ht="20.100000000000001" customHeight="1" x14ac:dyDescent="0.2">
      <c r="A39" s="20">
        <v>1</v>
      </c>
      <c r="B39" s="21" t="s">
        <v>378</v>
      </c>
      <c r="C39" s="47" t="s">
        <v>379</v>
      </c>
      <c r="D39" s="49">
        <v>600</v>
      </c>
      <c r="E39" s="23">
        <f t="shared" si="0"/>
        <v>600</v>
      </c>
    </row>
    <row r="40" spans="1:5" ht="20.100000000000001" customHeight="1" x14ac:dyDescent="0.2">
      <c r="A40" s="20">
        <v>1</v>
      </c>
      <c r="B40" s="21" t="s">
        <v>380</v>
      </c>
      <c r="C40" s="47" t="s">
        <v>381</v>
      </c>
      <c r="D40" s="49">
        <v>600</v>
      </c>
      <c r="E40" s="23">
        <f t="shared" si="0"/>
        <v>600</v>
      </c>
    </row>
    <row r="41" spans="1:5" ht="20.100000000000001" customHeight="1" x14ac:dyDescent="0.2">
      <c r="A41" s="20">
        <v>1</v>
      </c>
      <c r="B41" s="21" t="s">
        <v>382</v>
      </c>
      <c r="C41" s="47" t="s">
        <v>383</v>
      </c>
      <c r="D41" s="49">
        <v>600</v>
      </c>
      <c r="E41" s="23">
        <f t="shared" si="0"/>
        <v>600</v>
      </c>
    </row>
    <row r="42" spans="1:5" ht="20.100000000000001" customHeight="1" x14ac:dyDescent="0.2">
      <c r="A42" s="20">
        <v>1</v>
      </c>
      <c r="B42" s="21" t="s">
        <v>384</v>
      </c>
      <c r="C42" s="47" t="s">
        <v>385</v>
      </c>
      <c r="D42" s="49">
        <v>600</v>
      </c>
      <c r="E42" s="23">
        <f t="shared" si="0"/>
        <v>600</v>
      </c>
    </row>
    <row r="43" spans="1:5" ht="20.100000000000001" customHeight="1" x14ac:dyDescent="0.2">
      <c r="A43" s="20">
        <v>2</v>
      </c>
      <c r="B43" s="21" t="s">
        <v>136</v>
      </c>
      <c r="C43" s="29" t="s">
        <v>137</v>
      </c>
      <c r="D43" s="28">
        <v>900</v>
      </c>
      <c r="E43" s="23">
        <f>+A43*D43</f>
        <v>1800</v>
      </c>
    </row>
    <row r="44" spans="1:5" ht="20.100000000000001" customHeight="1" x14ac:dyDescent="0.2">
      <c r="A44" s="20">
        <v>2</v>
      </c>
      <c r="B44" s="21" t="s">
        <v>138</v>
      </c>
      <c r="C44" s="22" t="s">
        <v>139</v>
      </c>
      <c r="D44" s="28">
        <v>900</v>
      </c>
      <c r="E44" s="23">
        <f t="shared" ref="E44:E60" si="1">+A44*D44</f>
        <v>1800</v>
      </c>
    </row>
    <row r="45" spans="1:5" ht="20.100000000000001" customHeight="1" x14ac:dyDescent="0.2">
      <c r="A45" s="20">
        <v>6</v>
      </c>
      <c r="B45" s="21" t="s">
        <v>40</v>
      </c>
      <c r="C45" s="22" t="s">
        <v>41</v>
      </c>
      <c r="D45" s="28">
        <v>70</v>
      </c>
      <c r="E45" s="23">
        <f t="shared" si="1"/>
        <v>420</v>
      </c>
    </row>
    <row r="46" spans="1:5" ht="20.100000000000001" customHeight="1" x14ac:dyDescent="0.2">
      <c r="A46" s="20">
        <v>6</v>
      </c>
      <c r="B46" s="21" t="s">
        <v>42</v>
      </c>
      <c r="C46" s="22" t="s">
        <v>43</v>
      </c>
      <c r="D46" s="28">
        <v>70</v>
      </c>
      <c r="E46" s="23">
        <f t="shared" si="1"/>
        <v>420</v>
      </c>
    </row>
    <row r="47" spans="1:5" ht="20.100000000000001" customHeight="1" x14ac:dyDescent="0.2">
      <c r="A47" s="20">
        <v>6</v>
      </c>
      <c r="B47" s="21" t="s">
        <v>44</v>
      </c>
      <c r="C47" s="22" t="s">
        <v>45</v>
      </c>
      <c r="D47" s="28">
        <v>70</v>
      </c>
      <c r="E47" s="23">
        <f t="shared" si="1"/>
        <v>420</v>
      </c>
    </row>
    <row r="48" spans="1:5" ht="20.100000000000001" customHeight="1" x14ac:dyDescent="0.2">
      <c r="A48" s="20">
        <v>6</v>
      </c>
      <c r="B48" s="21" t="s">
        <v>46</v>
      </c>
      <c r="C48" s="22" t="s">
        <v>47</v>
      </c>
      <c r="D48" s="28">
        <v>70</v>
      </c>
      <c r="E48" s="23">
        <f t="shared" si="1"/>
        <v>420</v>
      </c>
    </row>
    <row r="49" spans="1:5" ht="20.100000000000001" customHeight="1" x14ac:dyDescent="0.2">
      <c r="A49" s="20">
        <v>6</v>
      </c>
      <c r="B49" s="21" t="s">
        <v>48</v>
      </c>
      <c r="C49" s="22" t="s">
        <v>49</v>
      </c>
      <c r="D49" s="28">
        <v>70</v>
      </c>
      <c r="E49" s="23">
        <f t="shared" si="1"/>
        <v>420</v>
      </c>
    </row>
    <row r="50" spans="1:5" ht="20.100000000000001" customHeight="1" x14ac:dyDescent="0.2">
      <c r="A50" s="20">
        <v>6</v>
      </c>
      <c r="B50" s="21" t="s">
        <v>50</v>
      </c>
      <c r="C50" s="22" t="s">
        <v>51</v>
      </c>
      <c r="D50" s="28">
        <v>70</v>
      </c>
      <c r="E50" s="23">
        <f t="shared" si="1"/>
        <v>420</v>
      </c>
    </row>
    <row r="51" spans="1:5" ht="20.100000000000001" customHeight="1" x14ac:dyDescent="0.2">
      <c r="A51" s="20">
        <v>6</v>
      </c>
      <c r="B51" s="21" t="s">
        <v>52</v>
      </c>
      <c r="C51" s="22" t="s">
        <v>53</v>
      </c>
      <c r="D51" s="28">
        <v>70</v>
      </c>
      <c r="E51" s="23">
        <f t="shared" si="1"/>
        <v>420</v>
      </c>
    </row>
    <row r="52" spans="1:5" ht="20.100000000000001" customHeight="1" x14ac:dyDescent="0.2">
      <c r="A52" s="20">
        <v>6</v>
      </c>
      <c r="B52" s="21" t="s">
        <v>54</v>
      </c>
      <c r="C52" s="22" t="s">
        <v>55</v>
      </c>
      <c r="D52" s="28">
        <v>70</v>
      </c>
      <c r="E52" s="23">
        <f t="shared" si="1"/>
        <v>420</v>
      </c>
    </row>
    <row r="53" spans="1:5" ht="20.100000000000001" customHeight="1" x14ac:dyDescent="0.2">
      <c r="A53" s="20">
        <v>4</v>
      </c>
      <c r="B53" s="21" t="s">
        <v>70</v>
      </c>
      <c r="C53" s="22" t="s">
        <v>71</v>
      </c>
      <c r="D53" s="28">
        <v>60</v>
      </c>
      <c r="E53" s="23">
        <f t="shared" si="1"/>
        <v>240</v>
      </c>
    </row>
    <row r="54" spans="1:5" ht="20.100000000000001" customHeight="1" x14ac:dyDescent="0.2">
      <c r="A54" s="20">
        <v>4</v>
      </c>
      <c r="B54" s="21" t="s">
        <v>72</v>
      </c>
      <c r="C54" s="22" t="s">
        <v>73</v>
      </c>
      <c r="D54" s="28">
        <v>60</v>
      </c>
      <c r="E54" s="23">
        <f t="shared" si="1"/>
        <v>240</v>
      </c>
    </row>
    <row r="55" spans="1:5" ht="20.100000000000001" customHeight="1" x14ac:dyDescent="0.2">
      <c r="A55" s="20">
        <v>4</v>
      </c>
      <c r="B55" s="21" t="s">
        <v>74</v>
      </c>
      <c r="C55" s="22" t="s">
        <v>75</v>
      </c>
      <c r="D55" s="28">
        <v>60</v>
      </c>
      <c r="E55" s="23">
        <f t="shared" si="1"/>
        <v>240</v>
      </c>
    </row>
    <row r="56" spans="1:5" ht="20.100000000000001" customHeight="1" x14ac:dyDescent="0.2">
      <c r="A56" s="20">
        <v>4</v>
      </c>
      <c r="B56" s="21" t="s">
        <v>76</v>
      </c>
      <c r="C56" s="22" t="s">
        <v>77</v>
      </c>
      <c r="D56" s="28">
        <v>60</v>
      </c>
      <c r="E56" s="23">
        <f t="shared" si="1"/>
        <v>240</v>
      </c>
    </row>
    <row r="57" spans="1:5" ht="20.100000000000001" customHeight="1" x14ac:dyDescent="0.2">
      <c r="A57" s="20">
        <v>4</v>
      </c>
      <c r="B57" s="21" t="s">
        <v>78</v>
      </c>
      <c r="C57" s="22" t="s">
        <v>79</v>
      </c>
      <c r="D57" s="28">
        <v>60</v>
      </c>
      <c r="E57" s="23">
        <f t="shared" si="1"/>
        <v>240</v>
      </c>
    </row>
    <row r="58" spans="1:5" ht="20.100000000000001" customHeight="1" x14ac:dyDescent="0.2">
      <c r="A58" s="20">
        <v>4</v>
      </c>
      <c r="B58" s="21" t="s">
        <v>80</v>
      </c>
      <c r="C58" s="22" t="s">
        <v>81</v>
      </c>
      <c r="D58" s="28">
        <v>60</v>
      </c>
      <c r="E58" s="23">
        <f t="shared" si="1"/>
        <v>240</v>
      </c>
    </row>
    <row r="59" spans="1:5" ht="20.100000000000001" customHeight="1" x14ac:dyDescent="0.2">
      <c r="A59" s="20">
        <v>4</v>
      </c>
      <c r="B59" s="21" t="s">
        <v>82</v>
      </c>
      <c r="C59" s="22" t="s">
        <v>83</v>
      </c>
      <c r="D59" s="28">
        <v>60</v>
      </c>
      <c r="E59" s="23">
        <f t="shared" si="1"/>
        <v>240</v>
      </c>
    </row>
    <row r="60" spans="1:5" ht="20.100000000000001" customHeight="1" x14ac:dyDescent="0.2">
      <c r="A60" s="20">
        <v>4</v>
      </c>
      <c r="B60" s="21" t="s">
        <v>84</v>
      </c>
      <c r="C60" s="22" t="s">
        <v>85</v>
      </c>
      <c r="D60" s="28">
        <v>60</v>
      </c>
      <c r="E60" s="23">
        <f t="shared" si="1"/>
        <v>240</v>
      </c>
    </row>
    <row r="61" spans="1:5" ht="20.100000000000001" customHeight="1" x14ac:dyDescent="0.25">
      <c r="A61" s="58" t="s">
        <v>96</v>
      </c>
      <c r="B61" s="58"/>
      <c r="C61" s="58"/>
      <c r="D61" s="58"/>
      <c r="E61" s="24">
        <f>SUM(E21:E60)</f>
        <v>23880</v>
      </c>
    </row>
    <row r="62" spans="1:5" ht="20.100000000000001" customHeight="1" x14ac:dyDescent="0.25">
      <c r="A62" s="59" t="s">
        <v>97</v>
      </c>
      <c r="B62" s="60"/>
      <c r="C62" s="61"/>
      <c r="D62" s="25">
        <v>0.12</v>
      </c>
      <c r="E62" s="24">
        <f>+E61*D62</f>
        <v>2865.6</v>
      </c>
    </row>
    <row r="63" spans="1:5" ht="20.100000000000001" customHeight="1" x14ac:dyDescent="0.25">
      <c r="A63" s="58" t="s">
        <v>98</v>
      </c>
      <c r="B63" s="58"/>
      <c r="C63" s="58"/>
      <c r="D63" s="58"/>
      <c r="E63" s="24">
        <f>+E61+E62</f>
        <v>26745.599999999999</v>
      </c>
    </row>
    <row r="64" spans="1:5" ht="20.100000000000001" customHeight="1" x14ac:dyDescent="0.2">
      <c r="A64" s="30"/>
      <c r="B64" s="30"/>
      <c r="C64" s="30"/>
      <c r="D64" s="31"/>
      <c r="E64" s="31"/>
    </row>
    <row r="65" spans="1:4" ht="20.100000000000001" customHeight="1" x14ac:dyDescent="0.2">
      <c r="A65" s="70" t="s">
        <v>140</v>
      </c>
      <c r="B65" s="71"/>
      <c r="C65" s="71"/>
      <c r="D65" s="72"/>
    </row>
    <row r="66" spans="1:4" ht="20.100000000000001" customHeight="1" x14ac:dyDescent="0.25">
      <c r="A66" s="26" t="s">
        <v>100</v>
      </c>
      <c r="B66" s="27" t="s">
        <v>101</v>
      </c>
      <c r="C66" s="65" t="s">
        <v>102</v>
      </c>
      <c r="D66" s="65"/>
    </row>
    <row r="67" spans="1:4" ht="20.100000000000001" customHeight="1" x14ac:dyDescent="0.2">
      <c r="A67" s="20">
        <v>1</v>
      </c>
      <c r="B67" s="21" t="s">
        <v>141</v>
      </c>
      <c r="C67" s="67" t="s">
        <v>142</v>
      </c>
      <c r="D67" s="67"/>
    </row>
    <row r="68" spans="1:4" ht="20.100000000000001" customHeight="1" x14ac:dyDescent="0.2">
      <c r="A68" s="20">
        <v>2</v>
      </c>
      <c r="B68" s="21" t="s">
        <v>143</v>
      </c>
      <c r="C68" s="67" t="s">
        <v>144</v>
      </c>
      <c r="D68" s="67"/>
    </row>
    <row r="69" spans="1:4" ht="20.100000000000001" customHeight="1" x14ac:dyDescent="0.2">
      <c r="A69" s="20">
        <v>1</v>
      </c>
      <c r="B69" s="21" t="s">
        <v>145</v>
      </c>
      <c r="C69" s="67" t="s">
        <v>146</v>
      </c>
      <c r="D69" s="67"/>
    </row>
    <row r="70" spans="1:4" ht="20.100000000000001" customHeight="1" x14ac:dyDescent="0.2">
      <c r="A70" s="20">
        <v>2</v>
      </c>
      <c r="B70" s="21" t="s">
        <v>147</v>
      </c>
      <c r="C70" s="67" t="s">
        <v>148</v>
      </c>
      <c r="D70" s="67"/>
    </row>
    <row r="71" spans="1:4" ht="20.100000000000001" customHeight="1" x14ac:dyDescent="0.2">
      <c r="A71" s="20">
        <v>1</v>
      </c>
      <c r="B71" s="21" t="s">
        <v>149</v>
      </c>
      <c r="C71" s="67" t="s">
        <v>150</v>
      </c>
      <c r="D71" s="67"/>
    </row>
    <row r="72" spans="1:4" ht="20.100000000000001" customHeight="1" x14ac:dyDescent="0.2">
      <c r="A72" s="20">
        <v>1</v>
      </c>
      <c r="B72" s="21" t="s">
        <v>151</v>
      </c>
      <c r="C72" s="67" t="s">
        <v>152</v>
      </c>
      <c r="D72" s="67"/>
    </row>
    <row r="73" spans="1:4" ht="20.100000000000001" customHeight="1" x14ac:dyDescent="0.2">
      <c r="A73" s="20">
        <v>1</v>
      </c>
      <c r="B73" s="21" t="s">
        <v>153</v>
      </c>
      <c r="C73" s="67" t="s">
        <v>154</v>
      </c>
      <c r="D73" s="67"/>
    </row>
    <row r="74" spans="1:4" ht="20.100000000000001" customHeight="1" x14ac:dyDescent="0.2">
      <c r="A74" s="20">
        <v>1</v>
      </c>
      <c r="B74" s="21" t="s">
        <v>155</v>
      </c>
      <c r="C74" s="67" t="s">
        <v>156</v>
      </c>
      <c r="D74" s="67"/>
    </row>
    <row r="75" spans="1:4" ht="20.100000000000001" customHeight="1" x14ac:dyDescent="0.2">
      <c r="A75" s="20">
        <v>1</v>
      </c>
      <c r="B75" s="21" t="s">
        <v>157</v>
      </c>
      <c r="C75" s="67" t="s">
        <v>158</v>
      </c>
      <c r="D75" s="67"/>
    </row>
    <row r="76" spans="1:4" ht="20.100000000000001" customHeight="1" x14ac:dyDescent="0.2">
      <c r="A76" s="20">
        <v>1</v>
      </c>
      <c r="B76" s="21" t="s">
        <v>159</v>
      </c>
      <c r="C76" s="67" t="s">
        <v>160</v>
      </c>
      <c r="D76" s="67"/>
    </row>
    <row r="77" spans="1:4" ht="20.100000000000001" customHeight="1" x14ac:dyDescent="0.2">
      <c r="A77" s="20">
        <v>1</v>
      </c>
      <c r="B77" s="21" t="s">
        <v>161</v>
      </c>
      <c r="C77" s="67" t="s">
        <v>162</v>
      </c>
      <c r="D77" s="67"/>
    </row>
    <row r="79" spans="1:4" ht="20.100000000000001" customHeight="1" x14ac:dyDescent="0.25">
      <c r="A79" s="66" t="s">
        <v>175</v>
      </c>
      <c r="B79" s="66"/>
    </row>
    <row r="80" spans="1:4" ht="20.100000000000001" customHeight="1" x14ac:dyDescent="0.25">
      <c r="A80" s="66"/>
      <c r="B80" s="66"/>
    </row>
    <row r="81" spans="1:2" ht="20.100000000000001" customHeight="1" x14ac:dyDescent="0.25">
      <c r="A81" s="66" t="s">
        <v>176</v>
      </c>
      <c r="B81" s="66"/>
    </row>
  </sheetData>
  <mergeCells count="24">
    <mergeCell ref="A81:B81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A79:B79"/>
    <mergeCell ref="A80:B80"/>
    <mergeCell ref="C68:D68"/>
    <mergeCell ref="A1:C1"/>
    <mergeCell ref="A2:C2"/>
    <mergeCell ref="A3:C3"/>
    <mergeCell ref="A4:C4"/>
    <mergeCell ref="A19:E19"/>
    <mergeCell ref="A61:D61"/>
    <mergeCell ref="A62:C62"/>
    <mergeCell ref="A63:D63"/>
    <mergeCell ref="A65:D65"/>
    <mergeCell ref="C66:D66"/>
    <mergeCell ref="C67:D67"/>
  </mergeCells>
  <pageMargins left="0.70866141732283472" right="0.70866141732283472" top="0.74803149606299213" bottom="0.74803149606299213" header="0.31496062992125984" footer="0.31496062992125984"/>
  <pageSetup paperSize="9" scale="57" orientation="portrait" blackAndWhite="1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920D-C063-44E8-A478-C52D1D319D5E}">
  <dimension ref="A1:E59"/>
  <sheetViews>
    <sheetView view="pageBreakPreview" zoomScale="60" zoomScaleNormal="100" workbookViewId="0">
      <selection activeCell="A2" sqref="A2:C2"/>
    </sheetView>
  </sheetViews>
  <sheetFormatPr baseColWidth="10" defaultRowHeight="20.100000000000001" customHeight="1" x14ac:dyDescent="0.2"/>
  <cols>
    <col min="1" max="1" width="11.85546875" style="9" bestFit="1" customWidth="1"/>
    <col min="2" max="2" width="23.85546875" style="9" customWidth="1"/>
    <col min="3" max="3" width="77.7109375" style="9" customWidth="1"/>
    <col min="4" max="4" width="15.5703125" style="9" bestFit="1" customWidth="1"/>
    <col min="5" max="5" width="15.42578125" style="9" bestFit="1" customWidth="1"/>
    <col min="6" max="16384" width="11.42578125" style="9"/>
  </cols>
  <sheetData>
    <row r="1" spans="1:3" ht="20.100000000000001" customHeight="1" x14ac:dyDescent="0.25">
      <c r="A1" s="54"/>
      <c r="B1" s="54"/>
      <c r="C1" s="54"/>
    </row>
    <row r="2" spans="1:3" ht="20.100000000000001" customHeight="1" x14ac:dyDescent="0.25">
      <c r="A2" s="54" t="s">
        <v>0</v>
      </c>
      <c r="B2" s="54"/>
      <c r="C2" s="54"/>
    </row>
    <row r="3" spans="1:3" ht="20.100000000000001" customHeight="1" x14ac:dyDescent="0.2">
      <c r="A3" s="55" t="s">
        <v>1</v>
      </c>
      <c r="B3" s="55"/>
      <c r="C3" s="55"/>
    </row>
    <row r="4" spans="1:3" ht="20.100000000000001" customHeight="1" x14ac:dyDescent="0.25">
      <c r="A4" s="56" t="s">
        <v>2</v>
      </c>
      <c r="B4" s="56"/>
      <c r="C4" s="56"/>
    </row>
    <row r="6" spans="1:3" ht="20.100000000000001" customHeight="1" thickBot="1" x14ac:dyDescent="0.25">
      <c r="B6" s="1" t="s">
        <v>3</v>
      </c>
      <c r="C6" s="2">
        <v>44659</v>
      </c>
    </row>
    <row r="7" spans="1:3" ht="20.100000000000001" customHeight="1" thickBot="1" x14ac:dyDescent="0.25">
      <c r="B7" s="1" t="s">
        <v>4</v>
      </c>
      <c r="C7" s="3" t="s">
        <v>163</v>
      </c>
    </row>
    <row r="8" spans="1:3" ht="20.100000000000001" customHeight="1" thickBot="1" x14ac:dyDescent="0.25">
      <c r="B8" s="1" t="s">
        <v>5</v>
      </c>
      <c r="C8" s="3" t="s">
        <v>164</v>
      </c>
    </row>
    <row r="9" spans="1:3" ht="20.100000000000001" customHeight="1" thickBot="1" x14ac:dyDescent="0.25">
      <c r="B9" s="1" t="s">
        <v>6</v>
      </c>
      <c r="C9" s="3" t="s">
        <v>165</v>
      </c>
    </row>
    <row r="10" spans="1:3" ht="20.100000000000001" customHeight="1" thickBot="1" x14ac:dyDescent="0.25">
      <c r="B10" s="1" t="s">
        <v>7</v>
      </c>
      <c r="C10" s="3" t="s">
        <v>166</v>
      </c>
    </row>
    <row r="11" spans="1:3" ht="20.100000000000001" customHeight="1" thickBot="1" x14ac:dyDescent="0.25">
      <c r="B11" s="1" t="s">
        <v>8</v>
      </c>
      <c r="C11" s="3" t="s">
        <v>167</v>
      </c>
    </row>
    <row r="12" spans="1:3" ht="20.100000000000001" customHeight="1" thickBot="1" x14ac:dyDescent="0.25">
      <c r="B12" s="1" t="s">
        <v>9</v>
      </c>
      <c r="C12" s="4" t="s">
        <v>386</v>
      </c>
    </row>
    <row r="13" spans="1:3" ht="20.100000000000001" customHeight="1" thickBot="1" x14ac:dyDescent="0.25">
      <c r="A13" s="1"/>
      <c r="B13" s="1" t="s">
        <v>168</v>
      </c>
      <c r="C13" s="5" t="s">
        <v>387</v>
      </c>
    </row>
    <row r="14" spans="1:3" ht="20.100000000000001" customHeight="1" thickBot="1" x14ac:dyDescent="0.25">
      <c r="A14" s="1"/>
      <c r="B14" s="1" t="s">
        <v>169</v>
      </c>
      <c r="C14" s="5" t="s">
        <v>341</v>
      </c>
    </row>
    <row r="15" spans="1:3" ht="20.100000000000001" customHeight="1" thickBot="1" x14ac:dyDescent="0.25">
      <c r="A15" s="1"/>
      <c r="B15" s="1" t="s">
        <v>170</v>
      </c>
      <c r="C15" s="2">
        <v>44660</v>
      </c>
    </row>
    <row r="16" spans="1:3" ht="20.100000000000001" customHeight="1" x14ac:dyDescent="0.2">
      <c r="B16" s="1" t="s">
        <v>171</v>
      </c>
      <c r="C16" s="85"/>
    </row>
    <row r="19" spans="1:5" ht="20.100000000000001" customHeight="1" x14ac:dyDescent="0.2">
      <c r="A19" s="68" t="s">
        <v>135</v>
      </c>
      <c r="B19" s="69"/>
      <c r="C19" s="69"/>
      <c r="D19" s="69"/>
      <c r="E19" s="69"/>
    </row>
    <row r="20" spans="1:5" ht="40.5" customHeight="1" x14ac:dyDescent="0.2">
      <c r="A20" s="13" t="s">
        <v>11</v>
      </c>
      <c r="B20" s="14" t="s">
        <v>12</v>
      </c>
      <c r="C20" s="14" t="s">
        <v>13</v>
      </c>
      <c r="D20" s="15" t="s">
        <v>14</v>
      </c>
      <c r="E20" s="15" t="s">
        <v>15</v>
      </c>
    </row>
    <row r="21" spans="1:5" ht="20.100000000000001" customHeight="1" x14ac:dyDescent="0.2">
      <c r="A21" s="20">
        <v>2</v>
      </c>
      <c r="B21" s="21" t="s">
        <v>136</v>
      </c>
      <c r="C21" s="51" t="s">
        <v>137</v>
      </c>
      <c r="D21" s="28">
        <v>900</v>
      </c>
      <c r="E21" s="23">
        <f>+A21*D21</f>
        <v>1800</v>
      </c>
    </row>
    <row r="22" spans="1:5" ht="20.100000000000001" customHeight="1" x14ac:dyDescent="0.2">
      <c r="A22" s="20">
        <v>2</v>
      </c>
      <c r="B22" s="21" t="s">
        <v>138</v>
      </c>
      <c r="C22" s="51" t="s">
        <v>139</v>
      </c>
      <c r="D22" s="28">
        <v>900</v>
      </c>
      <c r="E22" s="23">
        <f t="shared" ref="E22:E38" si="0">+A22*D22</f>
        <v>1800</v>
      </c>
    </row>
    <row r="23" spans="1:5" ht="20.100000000000001" customHeight="1" x14ac:dyDescent="0.2">
      <c r="A23" s="20">
        <v>6</v>
      </c>
      <c r="B23" s="21" t="s">
        <v>40</v>
      </c>
      <c r="C23" s="51" t="s">
        <v>41</v>
      </c>
      <c r="D23" s="28">
        <v>70</v>
      </c>
      <c r="E23" s="23">
        <f t="shared" si="0"/>
        <v>420</v>
      </c>
    </row>
    <row r="24" spans="1:5" ht="20.100000000000001" customHeight="1" x14ac:dyDescent="0.2">
      <c r="A24" s="20">
        <v>6</v>
      </c>
      <c r="B24" s="21" t="s">
        <v>42</v>
      </c>
      <c r="C24" s="51" t="s">
        <v>43</v>
      </c>
      <c r="D24" s="28">
        <v>70</v>
      </c>
      <c r="E24" s="23">
        <f t="shared" si="0"/>
        <v>420</v>
      </c>
    </row>
    <row r="25" spans="1:5" ht="20.100000000000001" customHeight="1" x14ac:dyDescent="0.2">
      <c r="A25" s="20">
        <v>6</v>
      </c>
      <c r="B25" s="21" t="s">
        <v>44</v>
      </c>
      <c r="C25" s="51" t="s">
        <v>45</v>
      </c>
      <c r="D25" s="28">
        <v>70</v>
      </c>
      <c r="E25" s="23">
        <f t="shared" si="0"/>
        <v>420</v>
      </c>
    </row>
    <row r="26" spans="1:5" ht="20.100000000000001" customHeight="1" x14ac:dyDescent="0.2">
      <c r="A26" s="20">
        <v>6</v>
      </c>
      <c r="B26" s="21" t="s">
        <v>46</v>
      </c>
      <c r="C26" s="51" t="s">
        <v>47</v>
      </c>
      <c r="D26" s="28">
        <v>70</v>
      </c>
      <c r="E26" s="23">
        <f t="shared" si="0"/>
        <v>420</v>
      </c>
    </row>
    <row r="27" spans="1:5" ht="20.100000000000001" customHeight="1" x14ac:dyDescent="0.2">
      <c r="A27" s="20">
        <v>6</v>
      </c>
      <c r="B27" s="21" t="s">
        <v>48</v>
      </c>
      <c r="C27" s="51" t="s">
        <v>49</v>
      </c>
      <c r="D27" s="28">
        <v>70</v>
      </c>
      <c r="E27" s="23">
        <f t="shared" si="0"/>
        <v>420</v>
      </c>
    </row>
    <row r="28" spans="1:5" ht="20.100000000000001" customHeight="1" x14ac:dyDescent="0.2">
      <c r="A28" s="20">
        <v>6</v>
      </c>
      <c r="B28" s="21" t="s">
        <v>50</v>
      </c>
      <c r="C28" s="51" t="s">
        <v>51</v>
      </c>
      <c r="D28" s="28">
        <v>70</v>
      </c>
      <c r="E28" s="23">
        <f t="shared" si="0"/>
        <v>420</v>
      </c>
    </row>
    <row r="29" spans="1:5" ht="20.100000000000001" customHeight="1" x14ac:dyDescent="0.2">
      <c r="A29" s="20">
        <v>6</v>
      </c>
      <c r="B29" s="21" t="s">
        <v>52</v>
      </c>
      <c r="C29" s="51" t="s">
        <v>53</v>
      </c>
      <c r="D29" s="28">
        <v>70</v>
      </c>
      <c r="E29" s="23">
        <f t="shared" si="0"/>
        <v>420</v>
      </c>
    </row>
    <row r="30" spans="1:5" ht="20.100000000000001" customHeight="1" x14ac:dyDescent="0.2">
      <c r="A30" s="20">
        <v>6</v>
      </c>
      <c r="B30" s="21" t="s">
        <v>54</v>
      </c>
      <c r="C30" s="51" t="s">
        <v>55</v>
      </c>
      <c r="D30" s="28">
        <v>70</v>
      </c>
      <c r="E30" s="23">
        <f t="shared" si="0"/>
        <v>420</v>
      </c>
    </row>
    <row r="31" spans="1:5" ht="20.100000000000001" customHeight="1" x14ac:dyDescent="0.2">
      <c r="A31" s="20">
        <v>4</v>
      </c>
      <c r="B31" s="21" t="s">
        <v>70</v>
      </c>
      <c r="C31" s="51" t="s">
        <v>71</v>
      </c>
      <c r="D31" s="28">
        <v>60</v>
      </c>
      <c r="E31" s="23">
        <f t="shared" si="0"/>
        <v>240</v>
      </c>
    </row>
    <row r="32" spans="1:5" ht="20.100000000000001" customHeight="1" x14ac:dyDescent="0.2">
      <c r="A32" s="20">
        <v>4</v>
      </c>
      <c r="B32" s="21" t="s">
        <v>72</v>
      </c>
      <c r="C32" s="51" t="s">
        <v>73</v>
      </c>
      <c r="D32" s="28">
        <v>60</v>
      </c>
      <c r="E32" s="23">
        <f t="shared" si="0"/>
        <v>240</v>
      </c>
    </row>
    <row r="33" spans="1:5" ht="20.100000000000001" customHeight="1" x14ac:dyDescent="0.2">
      <c r="A33" s="20">
        <v>4</v>
      </c>
      <c r="B33" s="21" t="s">
        <v>74</v>
      </c>
      <c r="C33" s="51" t="s">
        <v>75</v>
      </c>
      <c r="D33" s="28">
        <v>60</v>
      </c>
      <c r="E33" s="23">
        <f t="shared" si="0"/>
        <v>240</v>
      </c>
    </row>
    <row r="34" spans="1:5" ht="20.100000000000001" customHeight="1" x14ac:dyDescent="0.2">
      <c r="A34" s="20">
        <v>4</v>
      </c>
      <c r="B34" s="21" t="s">
        <v>76</v>
      </c>
      <c r="C34" s="51" t="s">
        <v>77</v>
      </c>
      <c r="D34" s="28">
        <v>60</v>
      </c>
      <c r="E34" s="23">
        <f t="shared" si="0"/>
        <v>240</v>
      </c>
    </row>
    <row r="35" spans="1:5" ht="20.100000000000001" customHeight="1" x14ac:dyDescent="0.2">
      <c r="A35" s="20">
        <v>4</v>
      </c>
      <c r="B35" s="21" t="s">
        <v>78</v>
      </c>
      <c r="C35" s="51" t="s">
        <v>79</v>
      </c>
      <c r="D35" s="28">
        <v>60</v>
      </c>
      <c r="E35" s="23">
        <f t="shared" si="0"/>
        <v>240</v>
      </c>
    </row>
    <row r="36" spans="1:5" ht="20.100000000000001" customHeight="1" x14ac:dyDescent="0.2">
      <c r="A36" s="20">
        <v>4</v>
      </c>
      <c r="B36" s="21" t="s">
        <v>80</v>
      </c>
      <c r="C36" s="51" t="s">
        <v>81</v>
      </c>
      <c r="D36" s="28">
        <v>60</v>
      </c>
      <c r="E36" s="23">
        <f t="shared" si="0"/>
        <v>240</v>
      </c>
    </row>
    <row r="37" spans="1:5" ht="20.100000000000001" customHeight="1" x14ac:dyDescent="0.2">
      <c r="A37" s="20">
        <v>4</v>
      </c>
      <c r="B37" s="21" t="s">
        <v>82</v>
      </c>
      <c r="C37" s="51" t="s">
        <v>83</v>
      </c>
      <c r="D37" s="28">
        <v>60</v>
      </c>
      <c r="E37" s="23">
        <f t="shared" si="0"/>
        <v>240</v>
      </c>
    </row>
    <row r="38" spans="1:5" ht="20.100000000000001" customHeight="1" x14ac:dyDescent="0.2">
      <c r="A38" s="20">
        <v>4</v>
      </c>
      <c r="B38" s="21" t="s">
        <v>84</v>
      </c>
      <c r="C38" s="51" t="s">
        <v>85</v>
      </c>
      <c r="D38" s="28">
        <v>60</v>
      </c>
      <c r="E38" s="23">
        <f t="shared" si="0"/>
        <v>240</v>
      </c>
    </row>
    <row r="39" spans="1:5" ht="20.100000000000001" customHeight="1" x14ac:dyDescent="0.25">
      <c r="A39" s="58" t="s">
        <v>96</v>
      </c>
      <c r="B39" s="58"/>
      <c r="C39" s="58"/>
      <c r="D39" s="58"/>
      <c r="E39" s="24">
        <f>SUM(E21:E38)</f>
        <v>8880</v>
      </c>
    </row>
    <row r="40" spans="1:5" ht="20.100000000000001" customHeight="1" x14ac:dyDescent="0.25">
      <c r="A40" s="59" t="s">
        <v>97</v>
      </c>
      <c r="B40" s="60"/>
      <c r="C40" s="61"/>
      <c r="D40" s="25">
        <v>0.12</v>
      </c>
      <c r="E40" s="24">
        <f>+E39*D40</f>
        <v>1065.5999999999999</v>
      </c>
    </row>
    <row r="41" spans="1:5" ht="20.100000000000001" customHeight="1" x14ac:dyDescent="0.25">
      <c r="A41" s="58" t="s">
        <v>98</v>
      </c>
      <c r="B41" s="58"/>
      <c r="C41" s="58"/>
      <c r="D41" s="58"/>
      <c r="E41" s="24">
        <f>+E39+E40</f>
        <v>9945.6</v>
      </c>
    </row>
    <row r="42" spans="1:5" ht="20.100000000000001" customHeight="1" x14ac:dyDescent="0.2">
      <c r="A42" s="30"/>
      <c r="B42" s="30"/>
      <c r="C42" s="30"/>
      <c r="D42" s="31"/>
      <c r="E42" s="31"/>
    </row>
    <row r="43" spans="1:5" ht="20.100000000000001" customHeight="1" x14ac:dyDescent="0.2">
      <c r="A43" s="70" t="s">
        <v>140</v>
      </c>
      <c r="B43" s="71"/>
      <c r="C43" s="71"/>
      <c r="D43" s="72"/>
    </row>
    <row r="44" spans="1:5" ht="20.100000000000001" customHeight="1" x14ac:dyDescent="0.25">
      <c r="A44" s="26" t="s">
        <v>100</v>
      </c>
      <c r="B44" s="27" t="s">
        <v>101</v>
      </c>
      <c r="C44" s="65" t="s">
        <v>102</v>
      </c>
      <c r="D44" s="65"/>
    </row>
    <row r="45" spans="1:5" ht="20.100000000000001" customHeight="1" x14ac:dyDescent="0.2">
      <c r="A45" s="20">
        <v>1</v>
      </c>
      <c r="B45" s="21" t="s">
        <v>141</v>
      </c>
      <c r="C45" s="67" t="s">
        <v>142</v>
      </c>
      <c r="D45" s="67"/>
    </row>
    <row r="46" spans="1:5" ht="20.100000000000001" customHeight="1" x14ac:dyDescent="0.2">
      <c r="A46" s="20">
        <v>2</v>
      </c>
      <c r="B46" s="21" t="s">
        <v>143</v>
      </c>
      <c r="C46" s="67" t="s">
        <v>144</v>
      </c>
      <c r="D46" s="67"/>
    </row>
    <row r="47" spans="1:5" ht="20.100000000000001" customHeight="1" x14ac:dyDescent="0.2">
      <c r="A47" s="20">
        <v>1</v>
      </c>
      <c r="B47" s="21" t="s">
        <v>145</v>
      </c>
      <c r="C47" s="67" t="s">
        <v>146</v>
      </c>
      <c r="D47" s="67"/>
    </row>
    <row r="48" spans="1:5" ht="20.100000000000001" customHeight="1" x14ac:dyDescent="0.2">
      <c r="A48" s="20">
        <v>2</v>
      </c>
      <c r="B48" s="21" t="s">
        <v>147</v>
      </c>
      <c r="C48" s="67" t="s">
        <v>148</v>
      </c>
      <c r="D48" s="67"/>
    </row>
    <row r="49" spans="1:4" ht="20.100000000000001" customHeight="1" x14ac:dyDescent="0.2">
      <c r="A49" s="20">
        <v>1</v>
      </c>
      <c r="B49" s="21" t="s">
        <v>149</v>
      </c>
      <c r="C49" s="67" t="s">
        <v>150</v>
      </c>
      <c r="D49" s="67"/>
    </row>
    <row r="50" spans="1:4" ht="20.100000000000001" customHeight="1" x14ac:dyDescent="0.2">
      <c r="A50" s="20">
        <v>1</v>
      </c>
      <c r="B50" s="21" t="s">
        <v>151</v>
      </c>
      <c r="C50" s="67" t="s">
        <v>152</v>
      </c>
      <c r="D50" s="67"/>
    </row>
    <row r="51" spans="1:4" ht="20.100000000000001" customHeight="1" x14ac:dyDescent="0.2">
      <c r="A51" s="20">
        <v>1</v>
      </c>
      <c r="B51" s="21" t="s">
        <v>153</v>
      </c>
      <c r="C51" s="67" t="s">
        <v>154</v>
      </c>
      <c r="D51" s="67"/>
    </row>
    <row r="52" spans="1:4" ht="20.100000000000001" customHeight="1" x14ac:dyDescent="0.2">
      <c r="A52" s="20">
        <v>1</v>
      </c>
      <c r="B52" s="21" t="s">
        <v>155</v>
      </c>
      <c r="C52" s="67" t="s">
        <v>156</v>
      </c>
      <c r="D52" s="67"/>
    </row>
    <row r="53" spans="1:4" ht="20.100000000000001" customHeight="1" x14ac:dyDescent="0.2">
      <c r="A53" s="20">
        <v>1</v>
      </c>
      <c r="B53" s="21" t="s">
        <v>157</v>
      </c>
      <c r="C53" s="67" t="s">
        <v>158</v>
      </c>
      <c r="D53" s="67"/>
    </row>
    <row r="54" spans="1:4" ht="20.100000000000001" customHeight="1" x14ac:dyDescent="0.2">
      <c r="A54" s="20">
        <v>1</v>
      </c>
      <c r="B54" s="21" t="s">
        <v>159</v>
      </c>
      <c r="C54" s="67" t="s">
        <v>160</v>
      </c>
      <c r="D54" s="67"/>
    </row>
    <row r="55" spans="1:4" ht="20.100000000000001" customHeight="1" x14ac:dyDescent="0.2">
      <c r="A55" s="20">
        <v>1</v>
      </c>
      <c r="B55" s="21" t="s">
        <v>161</v>
      </c>
      <c r="C55" s="67" t="s">
        <v>162</v>
      </c>
      <c r="D55" s="67"/>
    </row>
    <row r="57" spans="1:4" ht="20.100000000000001" customHeight="1" x14ac:dyDescent="0.25">
      <c r="A57" s="66" t="s">
        <v>175</v>
      </c>
      <c r="B57" s="66"/>
    </row>
    <row r="58" spans="1:4" ht="20.100000000000001" customHeight="1" x14ac:dyDescent="0.25">
      <c r="A58" s="66"/>
      <c r="B58" s="66"/>
    </row>
    <row r="59" spans="1:4" ht="20.100000000000001" customHeight="1" x14ac:dyDescent="0.25">
      <c r="A59" s="66" t="s">
        <v>176</v>
      </c>
      <c r="B59" s="66"/>
    </row>
  </sheetData>
  <mergeCells count="24">
    <mergeCell ref="C53:D53"/>
    <mergeCell ref="C54:D54"/>
    <mergeCell ref="C55:D55"/>
    <mergeCell ref="A57:B57"/>
    <mergeCell ref="A58:B58"/>
    <mergeCell ref="A59:B59"/>
    <mergeCell ref="C47:D47"/>
    <mergeCell ref="C48:D48"/>
    <mergeCell ref="C49:D49"/>
    <mergeCell ref="C50:D50"/>
    <mergeCell ref="C51:D51"/>
    <mergeCell ref="C52:D52"/>
    <mergeCell ref="A40:C40"/>
    <mergeCell ref="A41:D41"/>
    <mergeCell ref="A43:D43"/>
    <mergeCell ref="C44:D44"/>
    <mergeCell ref="C45:D45"/>
    <mergeCell ref="C46:D46"/>
    <mergeCell ref="A1:C1"/>
    <mergeCell ref="A2:C2"/>
    <mergeCell ref="A3:C3"/>
    <mergeCell ref="A4:C4"/>
    <mergeCell ref="A19:E19"/>
    <mergeCell ref="A39:D39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4117-7F8B-4235-979F-D0CB9F031835}">
  <dimension ref="A1:E129"/>
  <sheetViews>
    <sheetView zoomScaleNormal="100" workbookViewId="0">
      <selection activeCell="H15" sqref="H15"/>
    </sheetView>
  </sheetViews>
  <sheetFormatPr baseColWidth="10" defaultColWidth="11.28515625" defaultRowHeight="20.100000000000001" customHeight="1" x14ac:dyDescent="0.2"/>
  <cols>
    <col min="1" max="1" width="8.5703125" style="34" customWidth="1"/>
    <col min="2" max="2" width="23.42578125" style="34" customWidth="1"/>
    <col min="3" max="3" width="66.140625" style="34" customWidth="1"/>
    <col min="4" max="4" width="18.140625" style="39" customWidth="1"/>
    <col min="5" max="5" width="14.85546875" style="39" bestFit="1" customWidth="1"/>
    <col min="6" max="16384" width="11.28515625" style="34"/>
  </cols>
  <sheetData>
    <row r="1" spans="1:5" ht="20.100000000000001" customHeight="1" x14ac:dyDescent="0.25">
      <c r="A1" s="54" t="s">
        <v>0</v>
      </c>
      <c r="B1" s="54"/>
      <c r="C1" s="54"/>
      <c r="D1" s="34"/>
      <c r="E1" s="34"/>
    </row>
    <row r="2" spans="1:5" ht="20.100000000000001" customHeight="1" x14ac:dyDescent="0.2">
      <c r="A2" s="55" t="s">
        <v>1</v>
      </c>
      <c r="B2" s="55"/>
      <c r="C2" s="55"/>
      <c r="D2" s="34"/>
      <c r="E2" s="34"/>
    </row>
    <row r="3" spans="1:5" ht="20.100000000000001" customHeight="1" x14ac:dyDescent="0.25">
      <c r="A3" s="56" t="s">
        <v>2</v>
      </c>
      <c r="B3" s="56"/>
      <c r="C3" s="56"/>
      <c r="D3" s="34"/>
      <c r="E3" s="34"/>
    </row>
    <row r="4" spans="1:5" ht="20.100000000000001" customHeight="1" x14ac:dyDescent="0.2">
      <c r="A4" s="35"/>
      <c r="B4" s="35"/>
      <c r="C4" s="35"/>
      <c r="D4" s="34"/>
      <c r="E4" s="34"/>
    </row>
    <row r="5" spans="1:5" ht="20.100000000000001" customHeight="1" thickBot="1" x14ac:dyDescent="0.25">
      <c r="B5" s="36" t="s">
        <v>3</v>
      </c>
      <c r="C5" s="2">
        <v>44659</v>
      </c>
      <c r="D5" s="34"/>
      <c r="E5" s="34"/>
    </row>
    <row r="6" spans="1:5" ht="20.100000000000001" customHeight="1" thickBot="1" x14ac:dyDescent="0.25">
      <c r="B6" s="36" t="s">
        <v>4</v>
      </c>
      <c r="C6" s="3" t="s">
        <v>163</v>
      </c>
      <c r="D6" s="34"/>
      <c r="E6" s="34"/>
    </row>
    <row r="7" spans="1:5" ht="20.100000000000001" customHeight="1" thickBot="1" x14ac:dyDescent="0.25">
      <c r="B7" s="36" t="s">
        <v>5</v>
      </c>
      <c r="C7" s="3" t="s">
        <v>164</v>
      </c>
      <c r="D7" s="34"/>
      <c r="E7" s="34"/>
    </row>
    <row r="8" spans="1:5" ht="20.100000000000001" customHeight="1" thickBot="1" x14ac:dyDescent="0.25">
      <c r="B8" s="36" t="s">
        <v>6</v>
      </c>
      <c r="C8" s="3" t="s">
        <v>165</v>
      </c>
      <c r="D8" s="34"/>
      <c r="E8" s="34"/>
    </row>
    <row r="9" spans="1:5" ht="20.100000000000001" customHeight="1" thickBot="1" x14ac:dyDescent="0.25">
      <c r="B9" s="36" t="s">
        <v>7</v>
      </c>
      <c r="C9" s="3" t="s">
        <v>166</v>
      </c>
      <c r="D9" s="34"/>
      <c r="E9" s="34"/>
    </row>
    <row r="10" spans="1:5" ht="20.100000000000001" customHeight="1" thickBot="1" x14ac:dyDescent="0.25">
      <c r="B10" s="36" t="s">
        <v>8</v>
      </c>
      <c r="C10" s="3" t="s">
        <v>167</v>
      </c>
      <c r="D10" s="34"/>
      <c r="E10" s="34"/>
    </row>
    <row r="11" spans="1:5" ht="20.100000000000001" customHeight="1" thickBot="1" x14ac:dyDescent="0.25">
      <c r="B11" s="36" t="s">
        <v>9</v>
      </c>
      <c r="C11" s="4" t="s">
        <v>386</v>
      </c>
      <c r="D11" s="34"/>
      <c r="E11" s="34"/>
    </row>
    <row r="12" spans="1:5" ht="20.100000000000001" customHeight="1" thickBot="1" x14ac:dyDescent="0.25">
      <c r="B12" s="36" t="s">
        <v>168</v>
      </c>
      <c r="C12" s="5" t="s">
        <v>387</v>
      </c>
      <c r="D12" s="34"/>
      <c r="E12" s="34"/>
    </row>
    <row r="13" spans="1:5" ht="20.100000000000001" customHeight="1" thickBot="1" x14ac:dyDescent="0.25">
      <c r="B13" s="36" t="s">
        <v>169</v>
      </c>
      <c r="C13" s="5" t="s">
        <v>341</v>
      </c>
      <c r="D13" s="34"/>
      <c r="E13" s="34"/>
    </row>
    <row r="14" spans="1:5" ht="20.100000000000001" customHeight="1" thickBot="1" x14ac:dyDescent="0.25">
      <c r="B14" s="36" t="s">
        <v>170</v>
      </c>
      <c r="C14" s="2">
        <v>44660</v>
      </c>
      <c r="D14" s="34"/>
      <c r="E14" s="34"/>
    </row>
    <row r="15" spans="1:5" ht="20.100000000000001" customHeight="1" x14ac:dyDescent="0.2">
      <c r="B15" s="36" t="s">
        <v>171</v>
      </c>
      <c r="C15" s="85"/>
      <c r="D15" s="34"/>
      <c r="E15" s="34"/>
    </row>
    <row r="16" spans="1:5" ht="20.100000000000001" customHeight="1" x14ac:dyDescent="0.2">
      <c r="D16" s="34"/>
      <c r="E16" s="34"/>
    </row>
    <row r="17" spans="1:5" ht="44.25" customHeight="1" x14ac:dyDescent="0.2">
      <c r="A17" s="14" t="s">
        <v>11</v>
      </c>
      <c r="B17" s="14" t="s">
        <v>177</v>
      </c>
      <c r="C17" s="14" t="s">
        <v>178</v>
      </c>
      <c r="D17" s="43" t="s">
        <v>14</v>
      </c>
      <c r="E17" s="43" t="s">
        <v>15</v>
      </c>
    </row>
    <row r="18" spans="1:5" ht="20.100000000000001" customHeight="1" x14ac:dyDescent="0.2">
      <c r="A18" s="6">
        <v>2</v>
      </c>
      <c r="B18" s="45" t="s">
        <v>179</v>
      </c>
      <c r="C18" s="37" t="s">
        <v>180</v>
      </c>
      <c r="D18" s="38">
        <v>48</v>
      </c>
      <c r="E18" s="38">
        <f t="shared" ref="E18:E71" si="0">A18*D18</f>
        <v>96</v>
      </c>
    </row>
    <row r="19" spans="1:5" ht="20.100000000000001" customHeight="1" x14ac:dyDescent="0.2">
      <c r="A19" s="6">
        <v>4</v>
      </c>
      <c r="B19" s="45" t="s">
        <v>181</v>
      </c>
      <c r="C19" s="37" t="s">
        <v>182</v>
      </c>
      <c r="D19" s="38">
        <v>48</v>
      </c>
      <c r="E19" s="38">
        <f t="shared" si="0"/>
        <v>192</v>
      </c>
    </row>
    <row r="20" spans="1:5" ht="20.100000000000001" customHeight="1" x14ac:dyDescent="0.2">
      <c r="A20" s="6">
        <v>4</v>
      </c>
      <c r="B20" s="45" t="s">
        <v>183</v>
      </c>
      <c r="C20" s="37" t="s">
        <v>184</v>
      </c>
      <c r="D20" s="38">
        <v>48</v>
      </c>
      <c r="E20" s="38">
        <f t="shared" si="0"/>
        <v>192</v>
      </c>
    </row>
    <row r="21" spans="1:5" ht="20.100000000000001" customHeight="1" x14ac:dyDescent="0.2">
      <c r="A21" s="6">
        <v>4</v>
      </c>
      <c r="B21" s="45" t="s">
        <v>185</v>
      </c>
      <c r="C21" s="37" t="s">
        <v>186</v>
      </c>
      <c r="D21" s="38">
        <v>48</v>
      </c>
      <c r="E21" s="38">
        <f t="shared" si="0"/>
        <v>192</v>
      </c>
    </row>
    <row r="22" spans="1:5" ht="20.100000000000001" customHeight="1" x14ac:dyDescent="0.2">
      <c r="A22" s="6">
        <v>4</v>
      </c>
      <c r="B22" s="45" t="s">
        <v>187</v>
      </c>
      <c r="C22" s="37" t="s">
        <v>188</v>
      </c>
      <c r="D22" s="38">
        <v>48</v>
      </c>
      <c r="E22" s="38">
        <f t="shared" si="0"/>
        <v>192</v>
      </c>
    </row>
    <row r="23" spans="1:5" ht="20.100000000000001" customHeight="1" x14ac:dyDescent="0.2">
      <c r="A23" s="6">
        <v>4</v>
      </c>
      <c r="B23" s="45" t="s">
        <v>189</v>
      </c>
      <c r="C23" s="37" t="s">
        <v>190</v>
      </c>
      <c r="D23" s="38">
        <v>48</v>
      </c>
      <c r="E23" s="38">
        <f t="shared" si="0"/>
        <v>192</v>
      </c>
    </row>
    <row r="24" spans="1:5" ht="20.100000000000001" customHeight="1" x14ac:dyDescent="0.2">
      <c r="A24" s="6">
        <v>4</v>
      </c>
      <c r="B24" s="45" t="s">
        <v>191</v>
      </c>
      <c r="C24" s="37" t="s">
        <v>192</v>
      </c>
      <c r="D24" s="38">
        <v>48</v>
      </c>
      <c r="E24" s="38">
        <f t="shared" si="0"/>
        <v>192</v>
      </c>
    </row>
    <row r="25" spans="1:5" ht="20.100000000000001" customHeight="1" x14ac:dyDescent="0.2">
      <c r="A25" s="6">
        <v>4</v>
      </c>
      <c r="B25" s="45" t="s">
        <v>193</v>
      </c>
      <c r="C25" s="37" t="s">
        <v>194</v>
      </c>
      <c r="D25" s="38">
        <v>48</v>
      </c>
      <c r="E25" s="38">
        <f t="shared" si="0"/>
        <v>192</v>
      </c>
    </row>
    <row r="26" spans="1:5" ht="20.100000000000001" customHeight="1" x14ac:dyDescent="0.2">
      <c r="A26" s="6">
        <v>4</v>
      </c>
      <c r="B26" s="45" t="s">
        <v>195</v>
      </c>
      <c r="C26" s="37" t="s">
        <v>196</v>
      </c>
      <c r="D26" s="38">
        <v>48</v>
      </c>
      <c r="E26" s="38">
        <f t="shared" si="0"/>
        <v>192</v>
      </c>
    </row>
    <row r="27" spans="1:5" ht="20.100000000000001" customHeight="1" x14ac:dyDescent="0.2">
      <c r="A27" s="6">
        <v>4</v>
      </c>
      <c r="B27" s="45" t="s">
        <v>197</v>
      </c>
      <c r="C27" s="37" t="s">
        <v>198</v>
      </c>
      <c r="D27" s="38">
        <v>48</v>
      </c>
      <c r="E27" s="38">
        <f t="shared" si="0"/>
        <v>192</v>
      </c>
    </row>
    <row r="28" spans="1:5" ht="20.100000000000001" customHeight="1" x14ac:dyDescent="0.2">
      <c r="A28" s="6">
        <v>4</v>
      </c>
      <c r="B28" s="45" t="s">
        <v>199</v>
      </c>
      <c r="C28" s="37" t="s">
        <v>200</v>
      </c>
      <c r="D28" s="38">
        <v>48</v>
      </c>
      <c r="E28" s="38">
        <f t="shared" si="0"/>
        <v>192</v>
      </c>
    </row>
    <row r="29" spans="1:5" ht="20.100000000000001" customHeight="1" x14ac:dyDescent="0.2">
      <c r="A29" s="6">
        <v>4</v>
      </c>
      <c r="B29" s="45" t="s">
        <v>201</v>
      </c>
      <c r="C29" s="37" t="s">
        <v>202</v>
      </c>
      <c r="D29" s="38">
        <v>48</v>
      </c>
      <c r="E29" s="38">
        <f t="shared" si="0"/>
        <v>192</v>
      </c>
    </row>
    <row r="30" spans="1:5" ht="20.100000000000001" customHeight="1" x14ac:dyDescent="0.2">
      <c r="A30" s="6">
        <v>4</v>
      </c>
      <c r="B30" s="45" t="s">
        <v>203</v>
      </c>
      <c r="C30" s="37" t="s">
        <v>204</v>
      </c>
      <c r="D30" s="38">
        <v>48</v>
      </c>
      <c r="E30" s="38">
        <f t="shared" si="0"/>
        <v>192</v>
      </c>
    </row>
    <row r="31" spans="1:5" ht="20.100000000000001" customHeight="1" x14ac:dyDescent="0.2">
      <c r="A31" s="6">
        <v>4</v>
      </c>
      <c r="B31" s="45" t="s">
        <v>205</v>
      </c>
      <c r="C31" s="37" t="s">
        <v>206</v>
      </c>
      <c r="D31" s="38">
        <v>48</v>
      </c>
      <c r="E31" s="38">
        <f t="shared" si="0"/>
        <v>192</v>
      </c>
    </row>
    <row r="32" spans="1:5" ht="20.100000000000001" customHeight="1" x14ac:dyDescent="0.2">
      <c r="A32" s="6">
        <v>4</v>
      </c>
      <c r="B32" s="45" t="s">
        <v>207</v>
      </c>
      <c r="C32" s="37" t="s">
        <v>208</v>
      </c>
      <c r="D32" s="38">
        <v>48</v>
      </c>
      <c r="E32" s="38">
        <f t="shared" si="0"/>
        <v>192</v>
      </c>
    </row>
    <row r="33" spans="1:5" ht="20.100000000000001" customHeight="1" x14ac:dyDescent="0.2">
      <c r="A33" s="6">
        <v>2</v>
      </c>
      <c r="B33" s="45" t="s">
        <v>209</v>
      </c>
      <c r="C33" s="37" t="s">
        <v>210</v>
      </c>
      <c r="D33" s="38">
        <v>48</v>
      </c>
      <c r="E33" s="38">
        <f t="shared" si="0"/>
        <v>96</v>
      </c>
    </row>
    <row r="34" spans="1:5" ht="20.100000000000001" customHeight="1" x14ac:dyDescent="0.2">
      <c r="A34" s="6">
        <v>2</v>
      </c>
      <c r="B34" s="45" t="s">
        <v>211</v>
      </c>
      <c r="C34" s="37" t="s">
        <v>212</v>
      </c>
      <c r="D34" s="38">
        <v>48</v>
      </c>
      <c r="E34" s="38">
        <f t="shared" si="0"/>
        <v>96</v>
      </c>
    </row>
    <row r="35" spans="1:5" ht="20.100000000000001" customHeight="1" x14ac:dyDescent="0.2">
      <c r="A35" s="6">
        <v>2</v>
      </c>
      <c r="B35" s="45" t="s">
        <v>213</v>
      </c>
      <c r="C35" s="37" t="s">
        <v>214</v>
      </c>
      <c r="D35" s="38">
        <v>48</v>
      </c>
      <c r="E35" s="38">
        <f t="shared" si="0"/>
        <v>96</v>
      </c>
    </row>
    <row r="36" spans="1:5" ht="20.100000000000001" customHeight="1" x14ac:dyDescent="0.2">
      <c r="A36" s="6">
        <v>2</v>
      </c>
      <c r="B36" s="45" t="s">
        <v>215</v>
      </c>
      <c r="C36" s="37" t="s">
        <v>216</v>
      </c>
      <c r="D36" s="38">
        <v>48</v>
      </c>
      <c r="E36" s="38">
        <f t="shared" si="0"/>
        <v>96</v>
      </c>
    </row>
    <row r="37" spans="1:5" ht="20.100000000000001" customHeight="1" x14ac:dyDescent="0.2">
      <c r="A37" s="6">
        <v>2</v>
      </c>
      <c r="B37" s="45" t="s">
        <v>217</v>
      </c>
      <c r="C37" s="37" t="s">
        <v>218</v>
      </c>
      <c r="D37" s="38">
        <v>48</v>
      </c>
      <c r="E37" s="38">
        <f t="shared" si="0"/>
        <v>96</v>
      </c>
    </row>
    <row r="38" spans="1:5" ht="20.100000000000001" customHeight="1" x14ac:dyDescent="0.2">
      <c r="A38" s="6">
        <v>6</v>
      </c>
      <c r="B38" s="45" t="s">
        <v>219</v>
      </c>
      <c r="C38" s="7" t="s">
        <v>220</v>
      </c>
      <c r="D38" s="38">
        <v>60</v>
      </c>
      <c r="E38" s="38">
        <f t="shared" si="0"/>
        <v>360</v>
      </c>
    </row>
    <row r="39" spans="1:5" ht="20.100000000000001" customHeight="1" x14ac:dyDescent="0.2">
      <c r="A39" s="6">
        <v>6</v>
      </c>
      <c r="B39" s="45" t="s">
        <v>221</v>
      </c>
      <c r="C39" s="7" t="s">
        <v>222</v>
      </c>
      <c r="D39" s="38">
        <v>60</v>
      </c>
      <c r="E39" s="38">
        <f t="shared" si="0"/>
        <v>360</v>
      </c>
    </row>
    <row r="40" spans="1:5" ht="20.100000000000001" customHeight="1" x14ac:dyDescent="0.2">
      <c r="A40" s="6">
        <v>6</v>
      </c>
      <c r="B40" s="45" t="s">
        <v>223</v>
      </c>
      <c r="C40" s="7" t="s">
        <v>224</v>
      </c>
      <c r="D40" s="38">
        <v>60</v>
      </c>
      <c r="E40" s="38">
        <f t="shared" si="0"/>
        <v>360</v>
      </c>
    </row>
    <row r="41" spans="1:5" ht="20.100000000000001" customHeight="1" x14ac:dyDescent="0.2">
      <c r="A41" s="6">
        <v>6</v>
      </c>
      <c r="B41" s="45" t="s">
        <v>225</v>
      </c>
      <c r="C41" s="7" t="s">
        <v>226</v>
      </c>
      <c r="D41" s="38">
        <v>60</v>
      </c>
      <c r="E41" s="38">
        <f t="shared" si="0"/>
        <v>360</v>
      </c>
    </row>
    <row r="42" spans="1:5" ht="20.100000000000001" customHeight="1" x14ac:dyDescent="0.2">
      <c r="A42" s="6">
        <v>6</v>
      </c>
      <c r="B42" s="45" t="s">
        <v>227</v>
      </c>
      <c r="C42" s="7" t="s">
        <v>228</v>
      </c>
      <c r="D42" s="38">
        <v>60</v>
      </c>
      <c r="E42" s="38">
        <f t="shared" si="0"/>
        <v>360</v>
      </c>
    </row>
    <row r="43" spans="1:5" ht="20.100000000000001" customHeight="1" x14ac:dyDescent="0.2">
      <c r="A43" s="6">
        <v>6</v>
      </c>
      <c r="B43" s="45" t="s">
        <v>229</v>
      </c>
      <c r="C43" s="7" t="s">
        <v>230</v>
      </c>
      <c r="D43" s="38">
        <v>60</v>
      </c>
      <c r="E43" s="38">
        <f t="shared" si="0"/>
        <v>360</v>
      </c>
    </row>
    <row r="44" spans="1:5" ht="20.100000000000001" customHeight="1" x14ac:dyDescent="0.2">
      <c r="A44" s="6">
        <v>6</v>
      </c>
      <c r="B44" s="45" t="s">
        <v>231</v>
      </c>
      <c r="C44" s="7" t="s">
        <v>232</v>
      </c>
      <c r="D44" s="38">
        <v>60</v>
      </c>
      <c r="E44" s="38">
        <f t="shared" si="0"/>
        <v>360</v>
      </c>
    </row>
    <row r="45" spans="1:5" ht="20.100000000000001" customHeight="1" x14ac:dyDescent="0.2">
      <c r="A45" s="6">
        <v>6</v>
      </c>
      <c r="B45" s="45" t="s">
        <v>233</v>
      </c>
      <c r="C45" s="7" t="s">
        <v>234</v>
      </c>
      <c r="D45" s="38">
        <v>60</v>
      </c>
      <c r="E45" s="38">
        <f t="shared" si="0"/>
        <v>360</v>
      </c>
    </row>
    <row r="46" spans="1:5" ht="20.100000000000001" customHeight="1" x14ac:dyDescent="0.2">
      <c r="A46" s="6">
        <v>6</v>
      </c>
      <c r="B46" s="45" t="s">
        <v>235</v>
      </c>
      <c r="C46" s="7" t="s">
        <v>236</v>
      </c>
      <c r="D46" s="38">
        <v>60</v>
      </c>
      <c r="E46" s="38">
        <f t="shared" si="0"/>
        <v>360</v>
      </c>
    </row>
    <row r="47" spans="1:5" ht="20.100000000000001" customHeight="1" x14ac:dyDescent="0.2">
      <c r="A47" s="6">
        <v>6</v>
      </c>
      <c r="B47" s="45" t="s">
        <v>237</v>
      </c>
      <c r="C47" s="7" t="s">
        <v>238</v>
      </c>
      <c r="D47" s="38">
        <v>60</v>
      </c>
      <c r="E47" s="38">
        <f t="shared" si="0"/>
        <v>360</v>
      </c>
    </row>
    <row r="48" spans="1:5" ht="20.100000000000001" customHeight="1" x14ac:dyDescent="0.2">
      <c r="A48" s="6">
        <v>6</v>
      </c>
      <c r="B48" s="45" t="s">
        <v>239</v>
      </c>
      <c r="C48" s="7" t="s">
        <v>240</v>
      </c>
      <c r="D48" s="38">
        <v>60</v>
      </c>
      <c r="E48" s="38">
        <f t="shared" si="0"/>
        <v>360</v>
      </c>
    </row>
    <row r="49" spans="1:5" ht="20.100000000000001" customHeight="1" x14ac:dyDescent="0.2">
      <c r="A49" s="6">
        <v>6</v>
      </c>
      <c r="B49" s="45" t="s">
        <v>241</v>
      </c>
      <c r="C49" s="7" t="s">
        <v>242</v>
      </c>
      <c r="D49" s="38">
        <v>60</v>
      </c>
      <c r="E49" s="38">
        <f t="shared" si="0"/>
        <v>360</v>
      </c>
    </row>
    <row r="50" spans="1:5" ht="20.100000000000001" customHeight="1" x14ac:dyDescent="0.2">
      <c r="A50" s="6">
        <v>6</v>
      </c>
      <c r="B50" s="45" t="s">
        <v>243</v>
      </c>
      <c r="C50" s="7" t="s">
        <v>244</v>
      </c>
      <c r="D50" s="38">
        <v>60</v>
      </c>
      <c r="E50" s="38">
        <f t="shared" si="0"/>
        <v>360</v>
      </c>
    </row>
    <row r="51" spans="1:5" ht="20.100000000000001" customHeight="1" x14ac:dyDescent="0.2">
      <c r="A51" s="6">
        <v>6</v>
      </c>
      <c r="B51" s="45" t="s">
        <v>245</v>
      </c>
      <c r="C51" s="7" t="s">
        <v>246</v>
      </c>
      <c r="D51" s="38">
        <v>60</v>
      </c>
      <c r="E51" s="38">
        <f t="shared" si="0"/>
        <v>360</v>
      </c>
    </row>
    <row r="52" spans="1:5" ht="20.100000000000001" customHeight="1" x14ac:dyDescent="0.2">
      <c r="A52" s="6">
        <v>6</v>
      </c>
      <c r="B52" s="45" t="s">
        <v>247</v>
      </c>
      <c r="C52" s="7" t="s">
        <v>248</v>
      </c>
      <c r="D52" s="38">
        <v>60</v>
      </c>
      <c r="E52" s="38">
        <f t="shared" si="0"/>
        <v>360</v>
      </c>
    </row>
    <row r="53" spans="1:5" ht="20.100000000000001" customHeight="1" x14ac:dyDescent="0.2">
      <c r="A53" s="6">
        <v>2</v>
      </c>
      <c r="B53" s="45" t="s">
        <v>249</v>
      </c>
      <c r="C53" s="7" t="s">
        <v>250</v>
      </c>
      <c r="D53" s="38">
        <v>60</v>
      </c>
      <c r="E53" s="38">
        <f t="shared" si="0"/>
        <v>120</v>
      </c>
    </row>
    <row r="54" spans="1:5" ht="20.100000000000001" customHeight="1" x14ac:dyDescent="0.2">
      <c r="A54" s="6">
        <v>2</v>
      </c>
      <c r="B54" s="45" t="s">
        <v>251</v>
      </c>
      <c r="C54" s="7" t="s">
        <v>252</v>
      </c>
      <c r="D54" s="38">
        <v>60</v>
      </c>
      <c r="E54" s="38">
        <f t="shared" si="0"/>
        <v>120</v>
      </c>
    </row>
    <row r="55" spans="1:5" ht="20.100000000000001" customHeight="1" x14ac:dyDescent="0.2">
      <c r="A55" s="6">
        <v>6</v>
      </c>
      <c r="B55" s="45" t="s">
        <v>253</v>
      </c>
      <c r="C55" s="7" t="s">
        <v>254</v>
      </c>
      <c r="D55" s="38">
        <v>60</v>
      </c>
      <c r="E55" s="38">
        <f t="shared" si="0"/>
        <v>360</v>
      </c>
    </row>
    <row r="56" spans="1:5" ht="20.100000000000001" customHeight="1" x14ac:dyDescent="0.2">
      <c r="A56" s="6">
        <v>2</v>
      </c>
      <c r="B56" s="45" t="s">
        <v>255</v>
      </c>
      <c r="C56" s="7" t="s">
        <v>256</v>
      </c>
      <c r="D56" s="38">
        <v>60</v>
      </c>
      <c r="E56" s="38">
        <f t="shared" si="0"/>
        <v>120</v>
      </c>
    </row>
    <row r="57" spans="1:5" ht="20.100000000000001" customHeight="1" x14ac:dyDescent="0.2">
      <c r="A57" s="6">
        <v>2</v>
      </c>
      <c r="B57" s="45" t="s">
        <v>257</v>
      </c>
      <c r="C57" s="7" t="s">
        <v>258</v>
      </c>
      <c r="D57" s="38">
        <v>60</v>
      </c>
      <c r="E57" s="38">
        <f t="shared" si="0"/>
        <v>120</v>
      </c>
    </row>
    <row r="58" spans="1:5" ht="20.100000000000001" customHeight="1" x14ac:dyDescent="0.2">
      <c r="A58" s="6">
        <v>8</v>
      </c>
      <c r="B58" s="45" t="s">
        <v>259</v>
      </c>
      <c r="C58" s="7" t="s">
        <v>260</v>
      </c>
      <c r="D58" s="38">
        <v>60</v>
      </c>
      <c r="E58" s="38">
        <f t="shared" si="0"/>
        <v>480</v>
      </c>
    </row>
    <row r="59" spans="1:5" ht="20.100000000000001" customHeight="1" x14ac:dyDescent="0.2">
      <c r="A59" s="6">
        <v>6</v>
      </c>
      <c r="B59" s="45" t="s">
        <v>261</v>
      </c>
      <c r="C59" s="7" t="s">
        <v>262</v>
      </c>
      <c r="D59" s="38">
        <v>60</v>
      </c>
      <c r="E59" s="38">
        <f t="shared" si="0"/>
        <v>360</v>
      </c>
    </row>
    <row r="60" spans="1:5" ht="20.100000000000001" customHeight="1" x14ac:dyDescent="0.2">
      <c r="A60" s="6">
        <v>6</v>
      </c>
      <c r="B60" s="45" t="s">
        <v>263</v>
      </c>
      <c r="C60" s="7" t="s">
        <v>264</v>
      </c>
      <c r="D60" s="38">
        <v>60</v>
      </c>
      <c r="E60" s="38">
        <f t="shared" si="0"/>
        <v>360</v>
      </c>
    </row>
    <row r="61" spans="1:5" ht="20.100000000000001" customHeight="1" x14ac:dyDescent="0.2">
      <c r="A61" s="6">
        <v>4</v>
      </c>
      <c r="B61" s="45" t="s">
        <v>265</v>
      </c>
      <c r="C61" s="7" t="s">
        <v>266</v>
      </c>
      <c r="D61" s="38">
        <v>60</v>
      </c>
      <c r="E61" s="38">
        <f t="shared" si="0"/>
        <v>240</v>
      </c>
    </row>
    <row r="62" spans="1:5" ht="20.100000000000001" customHeight="1" x14ac:dyDescent="0.2">
      <c r="A62" s="6">
        <v>4</v>
      </c>
      <c r="B62" s="45" t="s">
        <v>267</v>
      </c>
      <c r="C62" s="7" t="s">
        <v>268</v>
      </c>
      <c r="D62" s="38">
        <v>60</v>
      </c>
      <c r="E62" s="38">
        <f t="shared" si="0"/>
        <v>240</v>
      </c>
    </row>
    <row r="63" spans="1:5" ht="20.100000000000001" customHeight="1" x14ac:dyDescent="0.2">
      <c r="A63" s="6">
        <v>2</v>
      </c>
      <c r="B63" s="45" t="s">
        <v>269</v>
      </c>
      <c r="C63" s="7" t="s">
        <v>270</v>
      </c>
      <c r="D63" s="38">
        <v>48</v>
      </c>
      <c r="E63" s="38">
        <f t="shared" si="0"/>
        <v>96</v>
      </c>
    </row>
    <row r="64" spans="1:5" ht="20.100000000000001" customHeight="1" x14ac:dyDescent="0.2">
      <c r="A64" s="6">
        <v>2</v>
      </c>
      <c r="B64" s="45" t="s">
        <v>271</v>
      </c>
      <c r="C64" s="7" t="s">
        <v>272</v>
      </c>
      <c r="D64" s="38">
        <v>48</v>
      </c>
      <c r="E64" s="38">
        <f t="shared" si="0"/>
        <v>96</v>
      </c>
    </row>
    <row r="65" spans="1:5" ht="20.100000000000001" customHeight="1" x14ac:dyDescent="0.2">
      <c r="A65" s="6">
        <v>2</v>
      </c>
      <c r="B65" s="45" t="s">
        <v>273</v>
      </c>
      <c r="C65" s="7" t="s">
        <v>274</v>
      </c>
      <c r="D65" s="38">
        <v>48</v>
      </c>
      <c r="E65" s="38">
        <f t="shared" si="0"/>
        <v>96</v>
      </c>
    </row>
    <row r="66" spans="1:5" ht="20.100000000000001" customHeight="1" x14ac:dyDescent="0.2">
      <c r="A66" s="6">
        <v>2</v>
      </c>
      <c r="B66" s="45" t="s">
        <v>275</v>
      </c>
      <c r="C66" s="7" t="s">
        <v>276</v>
      </c>
      <c r="D66" s="38">
        <v>48</v>
      </c>
      <c r="E66" s="38">
        <f t="shared" si="0"/>
        <v>96</v>
      </c>
    </row>
    <row r="67" spans="1:5" ht="20.100000000000001" customHeight="1" x14ac:dyDescent="0.2">
      <c r="A67" s="6">
        <v>2</v>
      </c>
      <c r="B67" s="45" t="s">
        <v>277</v>
      </c>
      <c r="C67" s="7" t="s">
        <v>278</v>
      </c>
      <c r="D67" s="38">
        <v>48</v>
      </c>
      <c r="E67" s="38">
        <f t="shared" si="0"/>
        <v>96</v>
      </c>
    </row>
    <row r="68" spans="1:5" ht="20.100000000000001" customHeight="1" x14ac:dyDescent="0.2">
      <c r="A68" s="6">
        <v>2</v>
      </c>
      <c r="B68" s="45" t="s">
        <v>279</v>
      </c>
      <c r="C68" s="7" t="s">
        <v>280</v>
      </c>
      <c r="D68" s="38">
        <v>48</v>
      </c>
      <c r="E68" s="38">
        <f t="shared" si="0"/>
        <v>96</v>
      </c>
    </row>
    <row r="69" spans="1:5" ht="20.100000000000001" customHeight="1" x14ac:dyDescent="0.2">
      <c r="A69" s="6">
        <v>2</v>
      </c>
      <c r="B69" s="45" t="s">
        <v>281</v>
      </c>
      <c r="C69" s="7" t="s">
        <v>282</v>
      </c>
      <c r="D69" s="38">
        <v>48</v>
      </c>
      <c r="E69" s="38">
        <f t="shared" si="0"/>
        <v>96</v>
      </c>
    </row>
    <row r="70" spans="1:5" ht="20.100000000000001" customHeight="1" x14ac:dyDescent="0.2">
      <c r="A70" s="6">
        <v>2</v>
      </c>
      <c r="B70" s="45" t="s">
        <v>283</v>
      </c>
      <c r="C70" s="7" t="s">
        <v>284</v>
      </c>
      <c r="D70" s="38">
        <v>48</v>
      </c>
      <c r="E70" s="38">
        <f t="shared" si="0"/>
        <v>96</v>
      </c>
    </row>
    <row r="71" spans="1:5" ht="20.100000000000001" customHeight="1" x14ac:dyDescent="0.2">
      <c r="A71" s="6">
        <v>2</v>
      </c>
      <c r="B71" s="45" t="s">
        <v>285</v>
      </c>
      <c r="C71" s="7" t="s">
        <v>286</v>
      </c>
      <c r="D71" s="38">
        <v>48</v>
      </c>
      <c r="E71" s="38">
        <f t="shared" si="0"/>
        <v>96</v>
      </c>
    </row>
    <row r="72" spans="1:5" ht="20.100000000000001" customHeight="1" x14ac:dyDescent="0.2">
      <c r="A72" s="6">
        <v>6</v>
      </c>
      <c r="B72" s="44" t="s">
        <v>287</v>
      </c>
      <c r="C72" s="37" t="s">
        <v>288</v>
      </c>
      <c r="D72" s="38">
        <v>48</v>
      </c>
      <c r="E72" s="38">
        <f>A72*D72</f>
        <v>288</v>
      </c>
    </row>
    <row r="73" spans="1:5" ht="20.100000000000001" customHeight="1" x14ac:dyDescent="0.25">
      <c r="A73" s="76" t="s">
        <v>289</v>
      </c>
      <c r="B73" s="77"/>
      <c r="C73" s="77"/>
      <c r="D73" s="78"/>
      <c r="E73" s="32">
        <f>SUM(E18:E71)</f>
        <v>12048</v>
      </c>
    </row>
    <row r="74" spans="1:5" ht="20.100000000000001" customHeight="1" x14ac:dyDescent="0.25">
      <c r="A74" s="73" t="s">
        <v>290</v>
      </c>
      <c r="B74" s="74"/>
      <c r="C74" s="75"/>
      <c r="D74" s="33">
        <v>0.12</v>
      </c>
      <c r="E74" s="32">
        <f>E73*D74</f>
        <v>1445.76</v>
      </c>
    </row>
    <row r="75" spans="1:5" ht="20.100000000000001" customHeight="1" x14ac:dyDescent="0.25">
      <c r="A75" s="73" t="s">
        <v>291</v>
      </c>
      <c r="B75" s="74"/>
      <c r="C75" s="74"/>
      <c r="D75" s="75"/>
      <c r="E75" s="32">
        <f>+E73+E74</f>
        <v>13493.76</v>
      </c>
    </row>
    <row r="76" spans="1:5" ht="20.100000000000001" customHeight="1" x14ac:dyDescent="0.25">
      <c r="A76" s="79" t="s">
        <v>292</v>
      </c>
      <c r="B76" s="80"/>
      <c r="C76" s="80"/>
      <c r="D76" s="80"/>
      <c r="E76" s="81"/>
    </row>
    <row r="77" spans="1:5" ht="20.100000000000001" customHeight="1" x14ac:dyDescent="0.25">
      <c r="B77" s="82" t="s">
        <v>293</v>
      </c>
      <c r="C77" s="83"/>
      <c r="D77" s="34"/>
    </row>
    <row r="78" spans="1:5" ht="20.100000000000001" customHeight="1" x14ac:dyDescent="0.2">
      <c r="A78" s="6">
        <v>2</v>
      </c>
      <c r="B78" s="6"/>
      <c r="C78" s="7" t="s">
        <v>294</v>
      </c>
      <c r="D78" s="34"/>
    </row>
    <row r="79" spans="1:5" ht="20.100000000000001" customHeight="1" x14ac:dyDescent="0.2">
      <c r="A79" s="6">
        <v>1</v>
      </c>
      <c r="B79" s="6"/>
      <c r="C79" s="7" t="s">
        <v>295</v>
      </c>
      <c r="D79" s="34"/>
    </row>
    <row r="80" spans="1:5" ht="20.100000000000001" customHeight="1" x14ac:dyDescent="0.2">
      <c r="A80" s="6">
        <v>1</v>
      </c>
      <c r="B80" s="6"/>
      <c r="C80" s="7" t="s">
        <v>296</v>
      </c>
      <c r="D80" s="34"/>
    </row>
    <row r="81" spans="1:4" ht="20.100000000000001" customHeight="1" x14ac:dyDescent="0.2">
      <c r="A81" s="6">
        <v>2</v>
      </c>
      <c r="B81" s="6"/>
      <c r="C81" s="7" t="s">
        <v>297</v>
      </c>
      <c r="D81" s="34"/>
    </row>
    <row r="82" spans="1:4" ht="20.100000000000001" customHeight="1" x14ac:dyDescent="0.2">
      <c r="A82" s="6">
        <v>2</v>
      </c>
      <c r="B82" s="6"/>
      <c r="C82" s="40" t="s">
        <v>298</v>
      </c>
      <c r="D82" s="34"/>
    </row>
    <row r="83" spans="1:4" ht="20.100000000000001" customHeight="1" x14ac:dyDescent="0.2">
      <c r="A83" s="6">
        <v>2</v>
      </c>
      <c r="B83" s="6"/>
      <c r="C83" s="7" t="s">
        <v>299</v>
      </c>
      <c r="D83" s="34"/>
    </row>
    <row r="84" spans="1:4" ht="20.100000000000001" customHeight="1" x14ac:dyDescent="0.2">
      <c r="A84" s="6">
        <v>1</v>
      </c>
      <c r="B84" s="6"/>
      <c r="C84" s="7" t="s">
        <v>300</v>
      </c>
      <c r="D84" s="34"/>
    </row>
    <row r="85" spans="1:4" ht="20.100000000000001" customHeight="1" x14ac:dyDescent="0.2">
      <c r="A85" s="6">
        <v>2</v>
      </c>
      <c r="B85" s="6"/>
      <c r="C85" s="7" t="s">
        <v>301</v>
      </c>
      <c r="D85" s="34"/>
    </row>
    <row r="86" spans="1:4" ht="20.100000000000001" customHeight="1" x14ac:dyDescent="0.2">
      <c r="A86" s="6">
        <v>1</v>
      </c>
      <c r="B86" s="6"/>
      <c r="C86" s="7" t="s">
        <v>302</v>
      </c>
      <c r="D86" s="34"/>
    </row>
    <row r="87" spans="1:4" ht="20.100000000000001" customHeight="1" x14ac:dyDescent="0.2">
      <c r="A87" s="6">
        <v>1</v>
      </c>
      <c r="B87" s="6"/>
      <c r="C87" s="7" t="s">
        <v>303</v>
      </c>
      <c r="D87" s="34"/>
    </row>
    <row r="88" spans="1:4" ht="20.100000000000001" customHeight="1" x14ac:dyDescent="0.25">
      <c r="A88" s="42"/>
      <c r="B88" s="82" t="s">
        <v>304</v>
      </c>
      <c r="C88" s="83"/>
      <c r="D88" s="34"/>
    </row>
    <row r="89" spans="1:4" ht="20.100000000000001" customHeight="1" x14ac:dyDescent="0.2">
      <c r="A89" s="6">
        <v>2</v>
      </c>
      <c r="B89" s="6"/>
      <c r="C89" s="7" t="s">
        <v>305</v>
      </c>
      <c r="D89" s="34"/>
    </row>
    <row r="90" spans="1:4" ht="20.100000000000001" customHeight="1" x14ac:dyDescent="0.2">
      <c r="A90" s="6">
        <v>2</v>
      </c>
      <c r="B90" s="6"/>
      <c r="C90" s="7" t="s">
        <v>306</v>
      </c>
      <c r="D90" s="34"/>
    </row>
    <row r="91" spans="1:4" ht="20.100000000000001" customHeight="1" x14ac:dyDescent="0.2">
      <c r="A91" s="6">
        <v>1</v>
      </c>
      <c r="B91" s="6"/>
      <c r="C91" s="7" t="s">
        <v>307</v>
      </c>
      <c r="D91" s="34"/>
    </row>
    <row r="92" spans="1:4" ht="20.100000000000001" customHeight="1" x14ac:dyDescent="0.2">
      <c r="A92" s="6">
        <v>3</v>
      </c>
      <c r="B92" s="6"/>
      <c r="C92" s="7" t="s">
        <v>308</v>
      </c>
      <c r="D92" s="34"/>
    </row>
    <row r="93" spans="1:4" ht="20.100000000000001" customHeight="1" x14ac:dyDescent="0.2">
      <c r="A93" s="6">
        <v>1</v>
      </c>
      <c r="B93" s="6"/>
      <c r="C93" s="7" t="s">
        <v>309</v>
      </c>
      <c r="D93" s="34"/>
    </row>
    <row r="94" spans="1:4" ht="20.100000000000001" customHeight="1" x14ac:dyDescent="0.2">
      <c r="A94" s="6">
        <v>1</v>
      </c>
      <c r="B94" s="6"/>
      <c r="C94" s="7" t="s">
        <v>310</v>
      </c>
      <c r="D94" s="34"/>
    </row>
    <row r="95" spans="1:4" ht="20.100000000000001" customHeight="1" x14ac:dyDescent="0.2">
      <c r="A95" s="6">
        <v>2</v>
      </c>
      <c r="B95" s="6"/>
      <c r="C95" s="7" t="s">
        <v>311</v>
      </c>
      <c r="D95" s="34"/>
    </row>
    <row r="96" spans="1:4" ht="20.100000000000001" customHeight="1" x14ac:dyDescent="0.2">
      <c r="A96" s="6">
        <v>1</v>
      </c>
      <c r="B96" s="6"/>
      <c r="C96" s="7" t="s">
        <v>312</v>
      </c>
      <c r="D96" s="34"/>
    </row>
    <row r="97" spans="1:4" ht="20.100000000000001" customHeight="1" x14ac:dyDescent="0.2">
      <c r="A97" s="6">
        <v>2</v>
      </c>
      <c r="B97" s="6"/>
      <c r="C97" s="7" t="s">
        <v>313</v>
      </c>
      <c r="D97" s="34"/>
    </row>
    <row r="98" spans="1:4" ht="20.100000000000001" customHeight="1" x14ac:dyDescent="0.2">
      <c r="A98" s="6">
        <v>1</v>
      </c>
      <c r="B98" s="6"/>
      <c r="C98" s="7" t="s">
        <v>314</v>
      </c>
      <c r="D98" s="34"/>
    </row>
    <row r="99" spans="1:4" ht="20.100000000000001" customHeight="1" x14ac:dyDescent="0.2">
      <c r="A99" s="6">
        <v>2</v>
      </c>
      <c r="B99" s="6"/>
      <c r="C99" s="7" t="s">
        <v>315</v>
      </c>
      <c r="D99" s="34"/>
    </row>
    <row r="100" spans="1:4" ht="20.100000000000001" customHeight="1" x14ac:dyDescent="0.2">
      <c r="A100" s="6">
        <v>1</v>
      </c>
      <c r="B100" s="6"/>
      <c r="C100" s="7" t="s">
        <v>316</v>
      </c>
      <c r="D100" s="34"/>
    </row>
    <row r="101" spans="1:4" ht="20.100000000000001" customHeight="1" x14ac:dyDescent="0.2">
      <c r="A101" s="6">
        <v>1</v>
      </c>
      <c r="B101" s="6"/>
      <c r="C101" s="7" t="s">
        <v>317</v>
      </c>
      <c r="D101" s="34"/>
    </row>
    <row r="102" spans="1:4" ht="20.100000000000001" customHeight="1" x14ac:dyDescent="0.2">
      <c r="A102" s="6">
        <v>1</v>
      </c>
      <c r="B102" s="6"/>
      <c r="C102" s="7" t="s">
        <v>318</v>
      </c>
      <c r="D102" s="34"/>
    </row>
    <row r="103" spans="1:4" ht="20.100000000000001" customHeight="1" x14ac:dyDescent="0.2">
      <c r="A103" s="6">
        <v>2</v>
      </c>
      <c r="B103" s="6"/>
      <c r="C103" s="7" t="s">
        <v>319</v>
      </c>
      <c r="D103" s="34"/>
    </row>
    <row r="104" spans="1:4" ht="20.100000000000001" customHeight="1" x14ac:dyDescent="0.2">
      <c r="A104" s="6">
        <v>2</v>
      </c>
      <c r="B104" s="6"/>
      <c r="C104" s="7" t="s">
        <v>320</v>
      </c>
      <c r="D104" s="34"/>
    </row>
    <row r="105" spans="1:4" ht="20.100000000000001" customHeight="1" x14ac:dyDescent="0.25">
      <c r="A105" s="42"/>
      <c r="B105" s="84" t="s">
        <v>321</v>
      </c>
      <c r="C105" s="84"/>
      <c r="D105" s="34"/>
    </row>
    <row r="106" spans="1:4" ht="20.100000000000001" customHeight="1" x14ac:dyDescent="0.2">
      <c r="A106" s="6">
        <v>1</v>
      </c>
      <c r="B106" s="6"/>
      <c r="C106" s="7" t="s">
        <v>322</v>
      </c>
      <c r="D106" s="34"/>
    </row>
    <row r="107" spans="1:4" ht="20.100000000000001" customHeight="1" x14ac:dyDescent="0.2">
      <c r="A107" s="6">
        <v>2</v>
      </c>
      <c r="B107" s="6"/>
      <c r="C107" s="7" t="s">
        <v>323</v>
      </c>
      <c r="D107" s="34"/>
    </row>
    <row r="108" spans="1:4" ht="20.100000000000001" customHeight="1" x14ac:dyDescent="0.2">
      <c r="A108" s="6">
        <v>2</v>
      </c>
      <c r="B108" s="6"/>
      <c r="C108" s="7" t="s">
        <v>324</v>
      </c>
      <c r="D108" s="34"/>
    </row>
    <row r="109" spans="1:4" ht="20.100000000000001" customHeight="1" x14ac:dyDescent="0.2">
      <c r="A109" s="6">
        <v>1</v>
      </c>
      <c r="B109" s="6"/>
      <c r="C109" s="7" t="s">
        <v>325</v>
      </c>
      <c r="D109" s="34"/>
    </row>
    <row r="110" spans="1:4" ht="20.100000000000001" customHeight="1" x14ac:dyDescent="0.2">
      <c r="A110" s="6">
        <v>1</v>
      </c>
      <c r="B110" s="6"/>
      <c r="C110" s="7" t="s">
        <v>326</v>
      </c>
      <c r="D110" s="34"/>
    </row>
    <row r="111" spans="1:4" ht="20.100000000000001" customHeight="1" x14ac:dyDescent="0.2">
      <c r="A111" s="6">
        <v>1</v>
      </c>
      <c r="B111" s="6"/>
      <c r="C111" s="7" t="s">
        <v>327</v>
      </c>
      <c r="D111" s="34"/>
    </row>
    <row r="112" spans="1:4" ht="20.100000000000001" customHeight="1" x14ac:dyDescent="0.2">
      <c r="A112" s="6">
        <v>2</v>
      </c>
      <c r="B112" s="6"/>
      <c r="C112" s="7" t="s">
        <v>328</v>
      </c>
      <c r="D112" s="34"/>
    </row>
    <row r="113" spans="1:4" ht="20.100000000000001" customHeight="1" x14ac:dyDescent="0.2">
      <c r="A113" s="6">
        <v>2</v>
      </c>
      <c r="B113" s="6"/>
      <c r="C113" s="7" t="s">
        <v>329</v>
      </c>
      <c r="D113" s="34"/>
    </row>
    <row r="114" spans="1:4" ht="20.100000000000001" customHeight="1" x14ac:dyDescent="0.2">
      <c r="A114" s="6">
        <v>1</v>
      </c>
      <c r="B114" s="6"/>
      <c r="C114" s="7" t="s">
        <v>330</v>
      </c>
      <c r="D114" s="34"/>
    </row>
    <row r="115" spans="1:4" ht="20.100000000000001" customHeight="1" x14ac:dyDescent="0.2">
      <c r="A115" s="6">
        <v>1</v>
      </c>
      <c r="B115" s="6"/>
      <c r="C115" s="7" t="s">
        <v>331</v>
      </c>
      <c r="D115" s="34"/>
    </row>
    <row r="116" spans="1:4" ht="20.100000000000001" customHeight="1" x14ac:dyDescent="0.2">
      <c r="A116" s="6">
        <v>1</v>
      </c>
      <c r="B116" s="6"/>
      <c r="C116" s="7" t="s">
        <v>332</v>
      </c>
    </row>
    <row r="117" spans="1:4" ht="20.100000000000001" customHeight="1" x14ac:dyDescent="0.2">
      <c r="A117" s="6">
        <v>1</v>
      </c>
      <c r="B117" s="6"/>
      <c r="C117" s="7" t="s">
        <v>333</v>
      </c>
    </row>
    <row r="118" spans="1:4" ht="20.100000000000001" customHeight="1" x14ac:dyDescent="0.2">
      <c r="A118" s="6">
        <v>1</v>
      </c>
      <c r="B118" s="6"/>
      <c r="C118" s="7" t="s">
        <v>312</v>
      </c>
    </row>
    <row r="119" spans="1:4" ht="20.100000000000001" customHeight="1" x14ac:dyDescent="0.2">
      <c r="A119" s="6">
        <v>3</v>
      </c>
      <c r="B119" s="6"/>
      <c r="C119" s="7" t="s">
        <v>334</v>
      </c>
    </row>
    <row r="120" spans="1:4" ht="20.100000000000001" customHeight="1" x14ac:dyDescent="0.2">
      <c r="A120" s="41">
        <v>6</v>
      </c>
      <c r="B120" s="41"/>
      <c r="C120" s="42" t="s">
        <v>335</v>
      </c>
    </row>
    <row r="121" spans="1:4" ht="20.100000000000001" customHeight="1" x14ac:dyDescent="0.2">
      <c r="A121" s="41">
        <v>6</v>
      </c>
      <c r="B121" s="41"/>
      <c r="C121" s="42" t="s">
        <v>336</v>
      </c>
    </row>
    <row r="122" spans="1:4" ht="20.100000000000001" customHeight="1" x14ac:dyDescent="0.2">
      <c r="A122" s="41">
        <v>6</v>
      </c>
      <c r="B122" s="41"/>
      <c r="C122" s="42" t="s">
        <v>337</v>
      </c>
    </row>
    <row r="123" spans="1:4" ht="20.100000000000001" customHeight="1" x14ac:dyDescent="0.2">
      <c r="A123" s="41">
        <v>6</v>
      </c>
      <c r="B123" s="41"/>
      <c r="C123" s="42" t="s">
        <v>338</v>
      </c>
    </row>
    <row r="124" spans="1:4" ht="20.100000000000001" customHeight="1" x14ac:dyDescent="0.2">
      <c r="A124" s="41">
        <v>1</v>
      </c>
      <c r="B124" s="41"/>
      <c r="C124" s="42" t="s">
        <v>339</v>
      </c>
    </row>
    <row r="125" spans="1:4" ht="20.100000000000001" customHeight="1" x14ac:dyDescent="0.2">
      <c r="A125" s="41">
        <v>1</v>
      </c>
      <c r="B125" s="6"/>
      <c r="C125" s="7" t="s">
        <v>340</v>
      </c>
    </row>
    <row r="127" spans="1:4" ht="20.100000000000001" customHeight="1" x14ac:dyDescent="0.25">
      <c r="A127" s="66" t="s">
        <v>175</v>
      </c>
      <c r="B127" s="66"/>
    </row>
    <row r="128" spans="1:4" ht="20.100000000000001" customHeight="1" x14ac:dyDescent="0.25">
      <c r="A128" s="66"/>
      <c r="B128" s="66"/>
    </row>
    <row r="129" spans="1:2" ht="20.100000000000001" customHeight="1" x14ac:dyDescent="0.25">
      <c r="A129" s="66" t="s">
        <v>176</v>
      </c>
      <c r="B129" s="66"/>
    </row>
  </sheetData>
  <mergeCells count="13">
    <mergeCell ref="A127:B127"/>
    <mergeCell ref="A128:B128"/>
    <mergeCell ref="A129:B129"/>
    <mergeCell ref="A76:E76"/>
    <mergeCell ref="B77:C77"/>
    <mergeCell ref="B88:C88"/>
    <mergeCell ref="B105:C105"/>
    <mergeCell ref="A75:D75"/>
    <mergeCell ref="A1:C1"/>
    <mergeCell ref="A2:C2"/>
    <mergeCell ref="A3:C3"/>
    <mergeCell ref="A73:D73"/>
    <mergeCell ref="A74:C74"/>
  </mergeCells>
  <pageMargins left="0.7" right="0.7" top="0.75" bottom="0.75" header="0.3" footer="0.3"/>
  <pageSetup paperSize="9" scale="67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A3E2-196D-4510-A566-5106AB4665AC}">
  <dimension ref="A1:E121"/>
  <sheetViews>
    <sheetView topLeftCell="A94" zoomScaleNormal="100" workbookViewId="0">
      <selection activeCell="C122" sqref="C122"/>
    </sheetView>
  </sheetViews>
  <sheetFormatPr baseColWidth="10" defaultColWidth="11.28515625" defaultRowHeight="20.100000000000001" customHeight="1" x14ac:dyDescent="0.2"/>
  <cols>
    <col min="1" max="1" width="8.5703125" style="34" customWidth="1"/>
    <col min="2" max="2" width="23.42578125" style="34" customWidth="1"/>
    <col min="3" max="3" width="100.140625" style="34" customWidth="1"/>
    <col min="4" max="4" width="18.140625" style="39" customWidth="1"/>
    <col min="5" max="5" width="18" style="39" customWidth="1"/>
    <col min="6" max="16384" width="11.28515625" style="34"/>
  </cols>
  <sheetData>
    <row r="1" spans="1:5" ht="20.100000000000001" customHeight="1" x14ac:dyDescent="0.25">
      <c r="A1" s="54" t="s">
        <v>0</v>
      </c>
      <c r="B1" s="54"/>
      <c r="C1" s="54"/>
      <c r="D1" s="34"/>
      <c r="E1" s="34"/>
    </row>
    <row r="2" spans="1:5" ht="20.100000000000001" customHeight="1" x14ac:dyDescent="0.2">
      <c r="A2" s="55" t="s">
        <v>1</v>
      </c>
      <c r="B2" s="55"/>
      <c r="C2" s="55"/>
      <c r="D2" s="34"/>
      <c r="E2" s="34"/>
    </row>
    <row r="3" spans="1:5" ht="20.100000000000001" customHeight="1" x14ac:dyDescent="0.25">
      <c r="A3" s="56" t="s">
        <v>2</v>
      </c>
      <c r="B3" s="56"/>
      <c r="C3" s="56"/>
      <c r="D3" s="34"/>
      <c r="E3" s="34"/>
    </row>
    <row r="4" spans="1:5" ht="20.100000000000001" customHeight="1" x14ac:dyDescent="0.2">
      <c r="A4" s="35"/>
      <c r="B4" s="35"/>
      <c r="C4" s="35"/>
      <c r="D4" s="34"/>
      <c r="E4" s="34"/>
    </row>
    <row r="5" spans="1:5" ht="20.100000000000001" customHeight="1" thickBot="1" x14ac:dyDescent="0.25">
      <c r="B5" s="36" t="s">
        <v>3</v>
      </c>
      <c r="C5" s="2">
        <v>44659</v>
      </c>
      <c r="D5" s="34"/>
      <c r="E5" s="34"/>
    </row>
    <row r="6" spans="1:5" ht="20.100000000000001" customHeight="1" thickBot="1" x14ac:dyDescent="0.25">
      <c r="B6" s="36" t="s">
        <v>4</v>
      </c>
      <c r="C6" s="3" t="s">
        <v>163</v>
      </c>
      <c r="D6" s="34"/>
      <c r="E6" s="34"/>
    </row>
    <row r="7" spans="1:5" ht="20.100000000000001" customHeight="1" thickBot="1" x14ac:dyDescent="0.25">
      <c r="B7" s="36" t="s">
        <v>5</v>
      </c>
      <c r="C7" s="3" t="s">
        <v>164</v>
      </c>
      <c r="D7" s="34"/>
      <c r="E7" s="34"/>
    </row>
    <row r="8" spans="1:5" ht="20.100000000000001" customHeight="1" thickBot="1" x14ac:dyDescent="0.25">
      <c r="B8" s="36" t="s">
        <v>6</v>
      </c>
      <c r="C8" s="3" t="s">
        <v>165</v>
      </c>
      <c r="D8" s="34"/>
      <c r="E8" s="34"/>
    </row>
    <row r="9" spans="1:5" ht="20.100000000000001" customHeight="1" thickBot="1" x14ac:dyDescent="0.25">
      <c r="B9" s="36" t="s">
        <v>7</v>
      </c>
      <c r="C9" s="3" t="s">
        <v>166</v>
      </c>
      <c r="D9" s="34"/>
      <c r="E9" s="34"/>
    </row>
    <row r="10" spans="1:5" ht="20.100000000000001" customHeight="1" thickBot="1" x14ac:dyDescent="0.25">
      <c r="B10" s="36" t="s">
        <v>8</v>
      </c>
      <c r="C10" s="3" t="s">
        <v>167</v>
      </c>
      <c r="D10" s="34"/>
      <c r="E10" s="34"/>
    </row>
    <row r="11" spans="1:5" ht="20.100000000000001" customHeight="1" thickBot="1" x14ac:dyDescent="0.25">
      <c r="B11" s="36" t="s">
        <v>9</v>
      </c>
      <c r="C11" s="4" t="s">
        <v>386</v>
      </c>
      <c r="D11" s="34"/>
      <c r="E11" s="34"/>
    </row>
    <row r="12" spans="1:5" ht="20.100000000000001" customHeight="1" thickBot="1" x14ac:dyDescent="0.25">
      <c r="B12" s="36" t="s">
        <v>168</v>
      </c>
      <c r="C12" s="5" t="s">
        <v>387</v>
      </c>
      <c r="D12" s="34"/>
      <c r="E12" s="34"/>
    </row>
    <row r="13" spans="1:5" ht="20.100000000000001" customHeight="1" thickBot="1" x14ac:dyDescent="0.25">
      <c r="B13" s="36" t="s">
        <v>169</v>
      </c>
      <c r="C13" s="5" t="s">
        <v>341</v>
      </c>
      <c r="D13" s="34"/>
      <c r="E13" s="34"/>
    </row>
    <row r="14" spans="1:5" ht="20.100000000000001" customHeight="1" thickBot="1" x14ac:dyDescent="0.25">
      <c r="B14" s="36" t="s">
        <v>170</v>
      </c>
      <c r="C14" s="2">
        <v>44660</v>
      </c>
      <c r="D14" s="34"/>
      <c r="E14" s="34"/>
    </row>
    <row r="15" spans="1:5" ht="20.100000000000001" customHeight="1" x14ac:dyDescent="0.2">
      <c r="B15" s="36" t="s">
        <v>171</v>
      </c>
      <c r="C15" s="85"/>
      <c r="D15" s="34"/>
      <c r="E15" s="34"/>
    </row>
    <row r="16" spans="1:5" ht="20.100000000000001" customHeight="1" x14ac:dyDescent="0.2">
      <c r="D16" s="34"/>
      <c r="E16" s="34"/>
    </row>
    <row r="17" spans="1:5" ht="44.25" customHeight="1" x14ac:dyDescent="0.2">
      <c r="A17" s="14" t="s">
        <v>11</v>
      </c>
      <c r="B17" s="14" t="s">
        <v>177</v>
      </c>
      <c r="C17" s="14" t="s">
        <v>178</v>
      </c>
      <c r="D17" s="43" t="s">
        <v>14</v>
      </c>
      <c r="E17" s="43" t="s">
        <v>15</v>
      </c>
    </row>
    <row r="18" spans="1:5" ht="20.100000000000001" customHeight="1" x14ac:dyDescent="0.2">
      <c r="A18" s="86">
        <v>1</v>
      </c>
      <c r="B18" s="88" t="s">
        <v>402</v>
      </c>
      <c r="C18" s="37" t="s">
        <v>403</v>
      </c>
      <c r="D18" s="38">
        <v>360</v>
      </c>
      <c r="E18" s="38">
        <f t="shared" ref="E18:E80" si="0">A18*D18</f>
        <v>360</v>
      </c>
    </row>
    <row r="19" spans="1:5" ht="20.100000000000001" customHeight="1" x14ac:dyDescent="0.2">
      <c r="A19" s="86">
        <v>1</v>
      </c>
      <c r="B19" s="88" t="s">
        <v>404</v>
      </c>
      <c r="C19" s="37" t="s">
        <v>405</v>
      </c>
      <c r="D19" s="38">
        <v>360</v>
      </c>
      <c r="E19" s="38">
        <f t="shared" si="0"/>
        <v>360</v>
      </c>
    </row>
    <row r="20" spans="1:5" ht="20.100000000000001" customHeight="1" x14ac:dyDescent="0.2">
      <c r="A20" s="86">
        <v>1</v>
      </c>
      <c r="B20" s="88" t="s">
        <v>406</v>
      </c>
      <c r="C20" s="37" t="s">
        <v>407</v>
      </c>
      <c r="D20" s="38">
        <v>360</v>
      </c>
      <c r="E20" s="38">
        <f t="shared" si="0"/>
        <v>360</v>
      </c>
    </row>
    <row r="21" spans="1:5" ht="20.100000000000001" customHeight="1" x14ac:dyDescent="0.2">
      <c r="A21" s="86">
        <v>1</v>
      </c>
      <c r="B21" s="88" t="s">
        <v>408</v>
      </c>
      <c r="C21" s="37" t="s">
        <v>409</v>
      </c>
      <c r="D21" s="38">
        <v>360</v>
      </c>
      <c r="E21" s="38">
        <f t="shared" si="0"/>
        <v>360</v>
      </c>
    </row>
    <row r="22" spans="1:5" ht="20.100000000000001" customHeight="1" x14ac:dyDescent="0.2">
      <c r="A22" s="86">
        <v>1</v>
      </c>
      <c r="B22" s="88" t="s">
        <v>410</v>
      </c>
      <c r="C22" s="37" t="s">
        <v>411</v>
      </c>
      <c r="D22" s="38">
        <v>360</v>
      </c>
      <c r="E22" s="38">
        <f t="shared" si="0"/>
        <v>360</v>
      </c>
    </row>
    <row r="23" spans="1:5" ht="20.100000000000001" customHeight="1" x14ac:dyDescent="0.2">
      <c r="A23" s="86">
        <v>1</v>
      </c>
      <c r="B23" s="88" t="s">
        <v>412</v>
      </c>
      <c r="C23" s="37" t="s">
        <v>413</v>
      </c>
      <c r="D23" s="38">
        <v>360</v>
      </c>
      <c r="E23" s="38">
        <f t="shared" si="0"/>
        <v>360</v>
      </c>
    </row>
    <row r="24" spans="1:5" ht="20.100000000000001" customHeight="1" x14ac:dyDescent="0.2">
      <c r="A24" s="86">
        <v>1</v>
      </c>
      <c r="B24" s="89" t="s">
        <v>414</v>
      </c>
      <c r="C24" s="89" t="s">
        <v>415</v>
      </c>
      <c r="D24" s="38">
        <v>480</v>
      </c>
      <c r="E24" s="38">
        <f t="shared" si="0"/>
        <v>480</v>
      </c>
    </row>
    <row r="25" spans="1:5" ht="20.100000000000001" customHeight="1" x14ac:dyDescent="0.2">
      <c r="A25" s="86">
        <v>1</v>
      </c>
      <c r="B25" s="87" t="s">
        <v>398</v>
      </c>
      <c r="C25" s="37" t="s">
        <v>399</v>
      </c>
      <c r="D25" s="38">
        <v>480</v>
      </c>
      <c r="E25" s="38">
        <f t="shared" si="0"/>
        <v>480</v>
      </c>
    </row>
    <row r="26" spans="1:5" ht="20.100000000000001" customHeight="1" x14ac:dyDescent="0.2">
      <c r="A26" s="86">
        <v>1</v>
      </c>
      <c r="B26" s="87" t="s">
        <v>400</v>
      </c>
      <c r="C26" s="37" t="s">
        <v>401</v>
      </c>
      <c r="D26" s="38">
        <v>480</v>
      </c>
      <c r="E26" s="38">
        <f t="shared" si="0"/>
        <v>480</v>
      </c>
    </row>
    <row r="27" spans="1:5" ht="20.100000000000001" customHeight="1" x14ac:dyDescent="0.2">
      <c r="A27" s="6">
        <v>6</v>
      </c>
      <c r="B27" s="7" t="s">
        <v>179</v>
      </c>
      <c r="C27" s="37" t="s">
        <v>180</v>
      </c>
      <c r="D27" s="38">
        <v>48</v>
      </c>
      <c r="E27" s="38">
        <f t="shared" si="0"/>
        <v>288</v>
      </c>
    </row>
    <row r="28" spans="1:5" ht="20.100000000000001" customHeight="1" x14ac:dyDescent="0.2">
      <c r="A28" s="6">
        <v>7</v>
      </c>
      <c r="B28" s="7" t="s">
        <v>181</v>
      </c>
      <c r="C28" s="37" t="s">
        <v>182</v>
      </c>
      <c r="D28" s="38">
        <v>48</v>
      </c>
      <c r="E28" s="38">
        <f t="shared" si="0"/>
        <v>336</v>
      </c>
    </row>
    <row r="29" spans="1:5" ht="20.100000000000001" customHeight="1" x14ac:dyDescent="0.2">
      <c r="A29" s="6">
        <v>7</v>
      </c>
      <c r="B29" s="7" t="s">
        <v>183</v>
      </c>
      <c r="C29" s="37" t="s">
        <v>184</v>
      </c>
      <c r="D29" s="38">
        <v>48</v>
      </c>
      <c r="E29" s="38">
        <f t="shared" si="0"/>
        <v>336</v>
      </c>
    </row>
    <row r="30" spans="1:5" ht="20.100000000000001" customHeight="1" x14ac:dyDescent="0.2">
      <c r="A30" s="6">
        <v>7</v>
      </c>
      <c r="B30" s="7" t="s">
        <v>185</v>
      </c>
      <c r="C30" s="37" t="s">
        <v>186</v>
      </c>
      <c r="D30" s="38">
        <v>48</v>
      </c>
      <c r="E30" s="38">
        <f t="shared" si="0"/>
        <v>336</v>
      </c>
    </row>
    <row r="31" spans="1:5" ht="20.100000000000001" customHeight="1" x14ac:dyDescent="0.2">
      <c r="A31" s="6">
        <v>7</v>
      </c>
      <c r="B31" s="7" t="s">
        <v>187</v>
      </c>
      <c r="C31" s="37" t="s">
        <v>188</v>
      </c>
      <c r="D31" s="38">
        <v>48</v>
      </c>
      <c r="E31" s="38">
        <f t="shared" si="0"/>
        <v>336</v>
      </c>
    </row>
    <row r="32" spans="1:5" ht="20.100000000000001" customHeight="1" x14ac:dyDescent="0.2">
      <c r="A32" s="6">
        <v>7</v>
      </c>
      <c r="B32" s="7" t="s">
        <v>189</v>
      </c>
      <c r="C32" s="37" t="s">
        <v>190</v>
      </c>
      <c r="D32" s="38">
        <v>48</v>
      </c>
      <c r="E32" s="38">
        <f t="shared" si="0"/>
        <v>336</v>
      </c>
    </row>
    <row r="33" spans="1:5" ht="20.100000000000001" customHeight="1" x14ac:dyDescent="0.2">
      <c r="A33" s="6">
        <v>7</v>
      </c>
      <c r="B33" s="7" t="s">
        <v>191</v>
      </c>
      <c r="C33" s="37" t="s">
        <v>192</v>
      </c>
      <c r="D33" s="38">
        <v>48</v>
      </c>
      <c r="E33" s="38">
        <f t="shared" si="0"/>
        <v>336</v>
      </c>
    </row>
    <row r="34" spans="1:5" ht="20.100000000000001" customHeight="1" x14ac:dyDescent="0.2">
      <c r="A34" s="6">
        <v>7</v>
      </c>
      <c r="B34" s="7" t="s">
        <v>193</v>
      </c>
      <c r="C34" s="37" t="s">
        <v>194</v>
      </c>
      <c r="D34" s="38">
        <v>48</v>
      </c>
      <c r="E34" s="38">
        <f t="shared" si="0"/>
        <v>336</v>
      </c>
    </row>
    <row r="35" spans="1:5" ht="20.100000000000001" customHeight="1" x14ac:dyDescent="0.2">
      <c r="A35" s="6">
        <v>7</v>
      </c>
      <c r="B35" s="7" t="s">
        <v>195</v>
      </c>
      <c r="C35" s="37" t="s">
        <v>196</v>
      </c>
      <c r="D35" s="38">
        <v>48</v>
      </c>
      <c r="E35" s="38">
        <f t="shared" si="0"/>
        <v>336</v>
      </c>
    </row>
    <row r="36" spans="1:5" ht="20.100000000000001" customHeight="1" x14ac:dyDescent="0.2">
      <c r="A36" s="6">
        <v>7</v>
      </c>
      <c r="B36" s="7" t="s">
        <v>197</v>
      </c>
      <c r="C36" s="37" t="s">
        <v>198</v>
      </c>
      <c r="D36" s="38">
        <v>48</v>
      </c>
      <c r="E36" s="38">
        <f t="shared" si="0"/>
        <v>336</v>
      </c>
    </row>
    <row r="37" spans="1:5" ht="20.100000000000001" customHeight="1" x14ac:dyDescent="0.2">
      <c r="A37" s="6">
        <v>4</v>
      </c>
      <c r="B37" s="7" t="s">
        <v>199</v>
      </c>
      <c r="C37" s="37" t="s">
        <v>200</v>
      </c>
      <c r="D37" s="38">
        <v>48</v>
      </c>
      <c r="E37" s="38">
        <f t="shared" si="0"/>
        <v>192</v>
      </c>
    </row>
    <row r="38" spans="1:5" ht="20.100000000000001" customHeight="1" x14ac:dyDescent="0.2">
      <c r="A38" s="6">
        <v>4</v>
      </c>
      <c r="B38" s="7" t="s">
        <v>201</v>
      </c>
      <c r="C38" s="37" t="s">
        <v>202</v>
      </c>
      <c r="D38" s="38">
        <v>48</v>
      </c>
      <c r="E38" s="38">
        <f t="shared" si="0"/>
        <v>192</v>
      </c>
    </row>
    <row r="39" spans="1:5" ht="20.100000000000001" customHeight="1" x14ac:dyDescent="0.2">
      <c r="A39" s="6">
        <v>4</v>
      </c>
      <c r="B39" s="7" t="s">
        <v>203</v>
      </c>
      <c r="C39" s="37" t="s">
        <v>204</v>
      </c>
      <c r="D39" s="38">
        <v>48</v>
      </c>
      <c r="E39" s="38">
        <f t="shared" si="0"/>
        <v>192</v>
      </c>
    </row>
    <row r="40" spans="1:5" ht="20.100000000000001" customHeight="1" x14ac:dyDescent="0.2">
      <c r="A40" s="6">
        <v>4</v>
      </c>
      <c r="B40" s="7" t="s">
        <v>205</v>
      </c>
      <c r="C40" s="37" t="s">
        <v>206</v>
      </c>
      <c r="D40" s="38">
        <v>48</v>
      </c>
      <c r="E40" s="38">
        <f t="shared" si="0"/>
        <v>192</v>
      </c>
    </row>
    <row r="41" spans="1:5" ht="20.100000000000001" customHeight="1" x14ac:dyDescent="0.2">
      <c r="A41" s="6">
        <v>4</v>
      </c>
      <c r="B41" s="7" t="s">
        <v>207</v>
      </c>
      <c r="C41" s="37" t="s">
        <v>208</v>
      </c>
      <c r="D41" s="38">
        <v>48</v>
      </c>
      <c r="E41" s="38">
        <f t="shared" si="0"/>
        <v>192</v>
      </c>
    </row>
    <row r="42" spans="1:5" ht="20.100000000000001" customHeight="1" x14ac:dyDescent="0.2">
      <c r="A42" s="6">
        <v>4</v>
      </c>
      <c r="B42" s="7" t="s">
        <v>209</v>
      </c>
      <c r="C42" s="37" t="s">
        <v>210</v>
      </c>
      <c r="D42" s="38">
        <v>48</v>
      </c>
      <c r="E42" s="38">
        <f t="shared" si="0"/>
        <v>192</v>
      </c>
    </row>
    <row r="43" spans="1:5" ht="20.100000000000001" customHeight="1" x14ac:dyDescent="0.2">
      <c r="A43" s="6">
        <v>4</v>
      </c>
      <c r="B43" s="7" t="s">
        <v>211</v>
      </c>
      <c r="C43" s="37" t="s">
        <v>212</v>
      </c>
      <c r="D43" s="38">
        <v>48</v>
      </c>
      <c r="E43" s="38">
        <f t="shared" si="0"/>
        <v>192</v>
      </c>
    </row>
    <row r="44" spans="1:5" ht="20.100000000000001" customHeight="1" x14ac:dyDescent="0.2">
      <c r="A44" s="6">
        <v>4</v>
      </c>
      <c r="B44" s="7" t="s">
        <v>213</v>
      </c>
      <c r="C44" s="37" t="s">
        <v>214</v>
      </c>
      <c r="D44" s="38">
        <v>48</v>
      </c>
      <c r="E44" s="38">
        <f t="shared" si="0"/>
        <v>192</v>
      </c>
    </row>
    <row r="45" spans="1:5" ht="20.100000000000001" customHeight="1" x14ac:dyDescent="0.2">
      <c r="A45" s="6">
        <v>4</v>
      </c>
      <c r="B45" s="7" t="s">
        <v>215</v>
      </c>
      <c r="C45" s="37" t="s">
        <v>216</v>
      </c>
      <c r="D45" s="38">
        <v>48</v>
      </c>
      <c r="E45" s="38">
        <f t="shared" si="0"/>
        <v>192</v>
      </c>
    </row>
    <row r="46" spans="1:5" ht="20.100000000000001" customHeight="1" x14ac:dyDescent="0.2">
      <c r="A46" s="6">
        <v>4</v>
      </c>
      <c r="B46" s="7" t="s">
        <v>217</v>
      </c>
      <c r="C46" s="37" t="s">
        <v>218</v>
      </c>
      <c r="D46" s="38">
        <v>48</v>
      </c>
      <c r="E46" s="38">
        <f t="shared" si="0"/>
        <v>192</v>
      </c>
    </row>
    <row r="47" spans="1:5" ht="20.100000000000001" customHeight="1" x14ac:dyDescent="0.2">
      <c r="A47" s="6">
        <v>7</v>
      </c>
      <c r="B47" s="7" t="s">
        <v>219</v>
      </c>
      <c r="C47" s="7" t="s">
        <v>220</v>
      </c>
      <c r="D47" s="38">
        <v>60</v>
      </c>
      <c r="E47" s="38">
        <f t="shared" si="0"/>
        <v>420</v>
      </c>
    </row>
    <row r="48" spans="1:5" ht="20.100000000000001" customHeight="1" x14ac:dyDescent="0.2">
      <c r="A48" s="6">
        <v>7</v>
      </c>
      <c r="B48" s="7" t="s">
        <v>221</v>
      </c>
      <c r="C48" s="7" t="s">
        <v>222</v>
      </c>
      <c r="D48" s="38">
        <v>60</v>
      </c>
      <c r="E48" s="38">
        <f t="shared" si="0"/>
        <v>420</v>
      </c>
    </row>
    <row r="49" spans="1:5" ht="20.100000000000001" customHeight="1" x14ac:dyDescent="0.2">
      <c r="A49" s="6">
        <v>7</v>
      </c>
      <c r="B49" s="7" t="s">
        <v>223</v>
      </c>
      <c r="C49" s="7" t="s">
        <v>224</v>
      </c>
      <c r="D49" s="38">
        <v>60</v>
      </c>
      <c r="E49" s="38">
        <f t="shared" si="0"/>
        <v>420</v>
      </c>
    </row>
    <row r="50" spans="1:5" ht="20.100000000000001" customHeight="1" x14ac:dyDescent="0.2">
      <c r="A50" s="6">
        <v>7</v>
      </c>
      <c r="B50" s="7" t="s">
        <v>225</v>
      </c>
      <c r="C50" s="7" t="s">
        <v>226</v>
      </c>
      <c r="D50" s="38">
        <v>60</v>
      </c>
      <c r="E50" s="38">
        <f t="shared" si="0"/>
        <v>420</v>
      </c>
    </row>
    <row r="51" spans="1:5" ht="20.100000000000001" customHeight="1" x14ac:dyDescent="0.2">
      <c r="A51" s="6">
        <v>7</v>
      </c>
      <c r="B51" s="7" t="s">
        <v>227</v>
      </c>
      <c r="C51" s="7" t="s">
        <v>228</v>
      </c>
      <c r="D51" s="38">
        <v>60</v>
      </c>
      <c r="E51" s="38">
        <f t="shared" si="0"/>
        <v>420</v>
      </c>
    </row>
    <row r="52" spans="1:5" ht="20.100000000000001" customHeight="1" x14ac:dyDescent="0.2">
      <c r="A52" s="6">
        <v>7</v>
      </c>
      <c r="B52" s="7" t="s">
        <v>229</v>
      </c>
      <c r="C52" s="7" t="s">
        <v>230</v>
      </c>
      <c r="D52" s="38">
        <v>60</v>
      </c>
      <c r="E52" s="38">
        <f t="shared" si="0"/>
        <v>420</v>
      </c>
    </row>
    <row r="53" spans="1:5" ht="20.100000000000001" customHeight="1" x14ac:dyDescent="0.2">
      <c r="A53" s="6">
        <v>7</v>
      </c>
      <c r="B53" s="7" t="s">
        <v>231</v>
      </c>
      <c r="C53" s="7" t="s">
        <v>232</v>
      </c>
      <c r="D53" s="38">
        <v>60</v>
      </c>
      <c r="E53" s="38">
        <f t="shared" si="0"/>
        <v>420</v>
      </c>
    </row>
    <row r="54" spans="1:5" ht="20.100000000000001" customHeight="1" x14ac:dyDescent="0.2">
      <c r="A54" s="6">
        <v>7</v>
      </c>
      <c r="B54" s="7" t="s">
        <v>233</v>
      </c>
      <c r="C54" s="7" t="s">
        <v>234</v>
      </c>
      <c r="D54" s="38">
        <v>60</v>
      </c>
      <c r="E54" s="38">
        <f t="shared" si="0"/>
        <v>420</v>
      </c>
    </row>
    <row r="55" spans="1:5" ht="20.100000000000001" customHeight="1" x14ac:dyDescent="0.2">
      <c r="A55" s="6">
        <v>7</v>
      </c>
      <c r="B55" s="7" t="s">
        <v>235</v>
      </c>
      <c r="C55" s="7" t="s">
        <v>236</v>
      </c>
      <c r="D55" s="38">
        <v>60</v>
      </c>
      <c r="E55" s="38">
        <f t="shared" si="0"/>
        <v>420</v>
      </c>
    </row>
    <row r="56" spans="1:5" ht="20.100000000000001" customHeight="1" x14ac:dyDescent="0.2">
      <c r="A56" s="6">
        <v>7</v>
      </c>
      <c r="B56" s="7" t="s">
        <v>237</v>
      </c>
      <c r="C56" s="7" t="s">
        <v>238</v>
      </c>
      <c r="D56" s="38">
        <v>60</v>
      </c>
      <c r="E56" s="38">
        <f t="shared" si="0"/>
        <v>420</v>
      </c>
    </row>
    <row r="57" spans="1:5" ht="20.100000000000001" customHeight="1" x14ac:dyDescent="0.2">
      <c r="A57" s="6">
        <v>4</v>
      </c>
      <c r="B57" s="7" t="s">
        <v>239</v>
      </c>
      <c r="C57" s="7" t="s">
        <v>240</v>
      </c>
      <c r="D57" s="38">
        <v>60</v>
      </c>
      <c r="E57" s="38">
        <f t="shared" si="0"/>
        <v>240</v>
      </c>
    </row>
    <row r="58" spans="1:5" ht="20.100000000000001" customHeight="1" x14ac:dyDescent="0.2">
      <c r="A58" s="6">
        <v>4</v>
      </c>
      <c r="B58" s="7" t="s">
        <v>241</v>
      </c>
      <c r="C58" s="7" t="s">
        <v>242</v>
      </c>
      <c r="D58" s="38">
        <v>60</v>
      </c>
      <c r="E58" s="38">
        <f t="shared" si="0"/>
        <v>240</v>
      </c>
    </row>
    <row r="59" spans="1:5" ht="20.100000000000001" customHeight="1" x14ac:dyDescent="0.2">
      <c r="A59" s="6">
        <v>4</v>
      </c>
      <c r="B59" s="7" t="s">
        <v>243</v>
      </c>
      <c r="C59" s="7" t="s">
        <v>244</v>
      </c>
      <c r="D59" s="38">
        <v>60</v>
      </c>
      <c r="E59" s="38">
        <f t="shared" si="0"/>
        <v>240</v>
      </c>
    </row>
    <row r="60" spans="1:5" ht="20.100000000000001" customHeight="1" x14ac:dyDescent="0.2">
      <c r="A60" s="6">
        <v>4</v>
      </c>
      <c r="B60" s="7" t="s">
        <v>245</v>
      </c>
      <c r="C60" s="7" t="s">
        <v>246</v>
      </c>
      <c r="D60" s="38">
        <v>60</v>
      </c>
      <c r="E60" s="38">
        <f t="shared" si="0"/>
        <v>240</v>
      </c>
    </row>
    <row r="61" spans="1:5" ht="20.100000000000001" customHeight="1" x14ac:dyDescent="0.2">
      <c r="A61" s="6">
        <v>4</v>
      </c>
      <c r="B61" s="7" t="s">
        <v>247</v>
      </c>
      <c r="C61" s="7" t="s">
        <v>248</v>
      </c>
      <c r="D61" s="38">
        <v>60</v>
      </c>
      <c r="E61" s="38">
        <f t="shared" si="0"/>
        <v>240</v>
      </c>
    </row>
    <row r="62" spans="1:5" ht="20.100000000000001" customHeight="1" x14ac:dyDescent="0.2">
      <c r="A62" s="6">
        <v>4</v>
      </c>
      <c r="B62" s="7" t="s">
        <v>249</v>
      </c>
      <c r="C62" s="7" t="s">
        <v>250</v>
      </c>
      <c r="D62" s="38">
        <v>60</v>
      </c>
      <c r="E62" s="38">
        <f t="shared" si="0"/>
        <v>240</v>
      </c>
    </row>
    <row r="63" spans="1:5" ht="20.100000000000001" customHeight="1" x14ac:dyDescent="0.2">
      <c r="A63" s="6">
        <v>4</v>
      </c>
      <c r="B63" s="7" t="s">
        <v>251</v>
      </c>
      <c r="C63" s="7" t="s">
        <v>252</v>
      </c>
      <c r="D63" s="38">
        <v>60</v>
      </c>
      <c r="E63" s="38">
        <f t="shared" si="0"/>
        <v>240</v>
      </c>
    </row>
    <row r="64" spans="1:5" ht="20.100000000000001" customHeight="1" x14ac:dyDescent="0.2">
      <c r="A64" s="6">
        <v>4</v>
      </c>
      <c r="B64" s="7" t="s">
        <v>255</v>
      </c>
      <c r="C64" s="7" t="s">
        <v>256</v>
      </c>
      <c r="D64" s="38">
        <v>60</v>
      </c>
      <c r="E64" s="38">
        <f t="shared" si="0"/>
        <v>240</v>
      </c>
    </row>
    <row r="65" spans="1:5" ht="20.100000000000001" customHeight="1" x14ac:dyDescent="0.2">
      <c r="A65" s="6">
        <v>4</v>
      </c>
      <c r="B65" s="7" t="s">
        <v>257</v>
      </c>
      <c r="C65" s="7" t="s">
        <v>258</v>
      </c>
      <c r="D65" s="38">
        <v>60</v>
      </c>
      <c r="E65" s="38">
        <f t="shared" si="0"/>
        <v>240</v>
      </c>
    </row>
    <row r="66" spans="1:5" ht="20.100000000000001" customHeight="1" x14ac:dyDescent="0.2">
      <c r="A66" s="6">
        <v>4</v>
      </c>
      <c r="B66" s="7" t="s">
        <v>259</v>
      </c>
      <c r="C66" s="7" t="s">
        <v>260</v>
      </c>
      <c r="D66" s="38">
        <v>60</v>
      </c>
      <c r="E66" s="38">
        <f t="shared" si="0"/>
        <v>240</v>
      </c>
    </row>
    <row r="67" spans="1:5" ht="20.100000000000001" customHeight="1" x14ac:dyDescent="0.2">
      <c r="A67" s="6">
        <v>2</v>
      </c>
      <c r="B67" s="7" t="s">
        <v>269</v>
      </c>
      <c r="C67" s="7" t="s">
        <v>270</v>
      </c>
      <c r="D67" s="38">
        <v>48</v>
      </c>
      <c r="E67" s="38">
        <f t="shared" si="0"/>
        <v>96</v>
      </c>
    </row>
    <row r="68" spans="1:5" ht="20.100000000000001" customHeight="1" x14ac:dyDescent="0.2">
      <c r="A68" s="6">
        <v>2</v>
      </c>
      <c r="B68" s="7" t="s">
        <v>271</v>
      </c>
      <c r="C68" s="7" t="s">
        <v>272</v>
      </c>
      <c r="D68" s="38">
        <v>48</v>
      </c>
      <c r="E68" s="38">
        <f t="shared" si="0"/>
        <v>96</v>
      </c>
    </row>
    <row r="69" spans="1:5" ht="20.100000000000001" customHeight="1" x14ac:dyDescent="0.2">
      <c r="A69" s="6">
        <v>2</v>
      </c>
      <c r="B69" s="7" t="s">
        <v>273</v>
      </c>
      <c r="C69" s="7" t="s">
        <v>274</v>
      </c>
      <c r="D69" s="38">
        <v>48</v>
      </c>
      <c r="E69" s="38">
        <f t="shared" si="0"/>
        <v>96</v>
      </c>
    </row>
    <row r="70" spans="1:5" ht="20.100000000000001" customHeight="1" x14ac:dyDescent="0.2">
      <c r="A70" s="6">
        <v>2</v>
      </c>
      <c r="B70" s="7" t="s">
        <v>275</v>
      </c>
      <c r="C70" s="7" t="s">
        <v>276</v>
      </c>
      <c r="D70" s="38">
        <v>48</v>
      </c>
      <c r="E70" s="38">
        <f t="shared" si="0"/>
        <v>96</v>
      </c>
    </row>
    <row r="71" spans="1:5" ht="20.100000000000001" customHeight="1" x14ac:dyDescent="0.2">
      <c r="A71" s="6">
        <v>2</v>
      </c>
      <c r="B71" s="7" t="s">
        <v>277</v>
      </c>
      <c r="C71" s="7" t="s">
        <v>278</v>
      </c>
      <c r="D71" s="38">
        <v>48</v>
      </c>
      <c r="E71" s="38">
        <f t="shared" si="0"/>
        <v>96</v>
      </c>
    </row>
    <row r="72" spans="1:5" ht="20.100000000000001" customHeight="1" x14ac:dyDescent="0.2">
      <c r="A72" s="6">
        <v>2</v>
      </c>
      <c r="B72" s="7" t="s">
        <v>279</v>
      </c>
      <c r="C72" s="7" t="s">
        <v>280</v>
      </c>
      <c r="D72" s="38">
        <v>48</v>
      </c>
      <c r="E72" s="38">
        <f t="shared" si="0"/>
        <v>96</v>
      </c>
    </row>
    <row r="73" spans="1:5" ht="20.100000000000001" customHeight="1" x14ac:dyDescent="0.2">
      <c r="A73" s="6">
        <v>1</v>
      </c>
      <c r="B73" s="7" t="s">
        <v>281</v>
      </c>
      <c r="C73" s="7" t="s">
        <v>282</v>
      </c>
      <c r="D73" s="38">
        <v>48</v>
      </c>
      <c r="E73" s="38">
        <f t="shared" si="0"/>
        <v>48</v>
      </c>
    </row>
    <row r="74" spans="1:5" ht="20.100000000000001" customHeight="1" x14ac:dyDescent="0.2">
      <c r="A74" s="6">
        <v>1</v>
      </c>
      <c r="B74" s="7" t="s">
        <v>283</v>
      </c>
      <c r="C74" s="7" t="s">
        <v>284</v>
      </c>
      <c r="D74" s="38">
        <v>48</v>
      </c>
      <c r="E74" s="38">
        <f t="shared" si="0"/>
        <v>48</v>
      </c>
    </row>
    <row r="75" spans="1:5" ht="20.100000000000001" customHeight="1" x14ac:dyDescent="0.2">
      <c r="A75" s="21">
        <v>3</v>
      </c>
      <c r="B75" s="50">
        <v>6</v>
      </c>
      <c r="C75" s="7" t="s">
        <v>416</v>
      </c>
      <c r="D75" s="38">
        <v>48</v>
      </c>
      <c r="E75" s="38">
        <f t="shared" si="0"/>
        <v>144</v>
      </c>
    </row>
    <row r="76" spans="1:5" ht="20.100000000000001" customHeight="1" x14ac:dyDescent="0.25">
      <c r="A76" s="76" t="s">
        <v>289</v>
      </c>
      <c r="B76" s="77"/>
      <c r="C76" s="77"/>
      <c r="D76" s="78"/>
      <c r="E76" s="32">
        <f>SUM(E18:E75)</f>
        <v>16248</v>
      </c>
    </row>
    <row r="77" spans="1:5" ht="20.100000000000001" customHeight="1" x14ac:dyDescent="0.25">
      <c r="A77" s="73" t="s">
        <v>290</v>
      </c>
      <c r="B77" s="74"/>
      <c r="C77" s="75"/>
      <c r="D77" s="33">
        <v>0.12</v>
      </c>
      <c r="E77" s="32">
        <f>E76*D77</f>
        <v>1949.76</v>
      </c>
    </row>
    <row r="78" spans="1:5" ht="20.100000000000001" customHeight="1" x14ac:dyDescent="0.25">
      <c r="A78" s="73" t="s">
        <v>291</v>
      </c>
      <c r="B78" s="74"/>
      <c r="C78" s="74"/>
      <c r="D78" s="75"/>
      <c r="E78" s="32">
        <f>+E76+E77</f>
        <v>18197.759999999998</v>
      </c>
    </row>
    <row r="79" spans="1:5" ht="20.100000000000001" customHeight="1" x14ac:dyDescent="0.25">
      <c r="A79" s="79" t="s">
        <v>292</v>
      </c>
      <c r="B79" s="80"/>
      <c r="C79" s="80"/>
      <c r="D79" s="80"/>
      <c r="E79" s="81"/>
    </row>
    <row r="80" spans="1:5" ht="20.100000000000001" customHeight="1" x14ac:dyDescent="0.25">
      <c r="A80" s="6"/>
      <c r="B80" s="82" t="s">
        <v>293</v>
      </c>
      <c r="C80" s="83"/>
      <c r="D80" s="9"/>
    </row>
    <row r="81" spans="1:4" ht="20.100000000000001" customHeight="1" x14ac:dyDescent="0.2">
      <c r="A81" s="6">
        <v>1</v>
      </c>
      <c r="B81" s="6"/>
      <c r="C81" s="7" t="s">
        <v>417</v>
      </c>
      <c r="D81" s="9"/>
    </row>
    <row r="82" spans="1:4" ht="20.100000000000001" customHeight="1" x14ac:dyDescent="0.2">
      <c r="A82" s="6">
        <v>1</v>
      </c>
      <c r="B82" s="6"/>
      <c r="C82" s="7" t="s">
        <v>302</v>
      </c>
      <c r="D82" s="9"/>
    </row>
    <row r="83" spans="1:4" ht="20.100000000000001" customHeight="1" x14ac:dyDescent="0.2">
      <c r="A83" s="6">
        <v>1</v>
      </c>
      <c r="B83" s="6"/>
      <c r="C83" s="7" t="s">
        <v>418</v>
      </c>
      <c r="D83" s="9"/>
    </row>
    <row r="84" spans="1:4" ht="20.100000000000001" customHeight="1" x14ac:dyDescent="0.2">
      <c r="A84" s="6">
        <v>1</v>
      </c>
      <c r="B84" s="6"/>
      <c r="C84" s="7" t="s">
        <v>419</v>
      </c>
      <c r="D84" s="9"/>
    </row>
    <row r="85" spans="1:4" ht="20.100000000000001" customHeight="1" x14ac:dyDescent="0.2">
      <c r="A85" s="6">
        <v>1</v>
      </c>
      <c r="B85" s="6"/>
      <c r="C85" s="7" t="s">
        <v>420</v>
      </c>
      <c r="D85" s="9"/>
    </row>
    <row r="86" spans="1:4" ht="20.100000000000001" customHeight="1" x14ac:dyDescent="0.2">
      <c r="A86" s="6">
        <v>1</v>
      </c>
      <c r="B86" s="6"/>
      <c r="C86" s="7" t="s">
        <v>421</v>
      </c>
      <c r="D86" s="9"/>
    </row>
    <row r="87" spans="1:4" ht="20.100000000000001" customHeight="1" x14ac:dyDescent="0.2">
      <c r="A87" s="6">
        <v>1</v>
      </c>
      <c r="B87" s="6"/>
      <c r="C87" s="7" t="s">
        <v>422</v>
      </c>
      <c r="D87" s="9"/>
    </row>
    <row r="88" spans="1:4" ht="20.100000000000001" customHeight="1" x14ac:dyDescent="0.2">
      <c r="A88" s="6">
        <v>1</v>
      </c>
      <c r="B88" s="6"/>
      <c r="C88" s="7" t="s">
        <v>423</v>
      </c>
      <c r="D88" s="9"/>
    </row>
    <row r="89" spans="1:4" ht="20.100000000000001" customHeight="1" x14ac:dyDescent="0.25">
      <c r="A89" s="90">
        <f>SUM(A81:A88)</f>
        <v>8</v>
      </c>
      <c r="B89" s="91"/>
      <c r="C89" s="92"/>
      <c r="D89" s="9"/>
    </row>
    <row r="90" spans="1:4" ht="20.100000000000001" customHeight="1" x14ac:dyDescent="0.25">
      <c r="A90" s="9"/>
      <c r="B90" s="82" t="s">
        <v>304</v>
      </c>
      <c r="C90" s="83"/>
      <c r="D90" s="9"/>
    </row>
    <row r="91" spans="1:4" ht="20.100000000000001" customHeight="1" x14ac:dyDescent="0.2">
      <c r="A91" s="6">
        <v>2</v>
      </c>
      <c r="B91" s="6"/>
      <c r="C91" s="8" t="s">
        <v>424</v>
      </c>
      <c r="D91" s="9"/>
    </row>
    <row r="92" spans="1:4" ht="20.100000000000001" customHeight="1" x14ac:dyDescent="0.2">
      <c r="A92" s="6">
        <v>2</v>
      </c>
      <c r="B92" s="6"/>
      <c r="C92" s="93" t="s">
        <v>425</v>
      </c>
      <c r="D92" s="9"/>
    </row>
    <row r="93" spans="1:4" ht="20.100000000000001" customHeight="1" x14ac:dyDescent="0.2">
      <c r="A93" s="6">
        <v>2</v>
      </c>
      <c r="B93" s="6"/>
      <c r="C93" s="7" t="s">
        <v>426</v>
      </c>
      <c r="D93" s="9"/>
    </row>
    <row r="94" spans="1:4" ht="20.100000000000001" customHeight="1" x14ac:dyDescent="0.2">
      <c r="A94" s="6">
        <v>2</v>
      </c>
      <c r="B94" s="6"/>
      <c r="C94" s="7" t="s">
        <v>427</v>
      </c>
      <c r="D94" s="9"/>
    </row>
    <row r="95" spans="1:4" ht="20.100000000000001" customHeight="1" x14ac:dyDescent="0.2">
      <c r="A95" s="6">
        <v>1</v>
      </c>
      <c r="B95" s="6"/>
      <c r="C95" s="7" t="s">
        <v>428</v>
      </c>
      <c r="D95" s="9"/>
    </row>
    <row r="96" spans="1:4" ht="20.100000000000001" customHeight="1" x14ac:dyDescent="0.25">
      <c r="A96" s="94">
        <v>9</v>
      </c>
      <c r="B96" s="84" t="s">
        <v>321</v>
      </c>
      <c r="C96" s="84"/>
      <c r="D96" s="9"/>
    </row>
    <row r="97" spans="1:4" ht="20.100000000000001" customHeight="1" x14ac:dyDescent="0.2">
      <c r="A97" s="6">
        <v>1</v>
      </c>
      <c r="B97" s="6"/>
      <c r="C97" s="7" t="s">
        <v>429</v>
      </c>
      <c r="D97" s="9"/>
    </row>
    <row r="98" spans="1:4" ht="20.100000000000001" customHeight="1" x14ac:dyDescent="0.2">
      <c r="A98" s="6">
        <v>1</v>
      </c>
      <c r="B98" s="6"/>
      <c r="C98" s="7" t="s">
        <v>314</v>
      </c>
      <c r="D98" s="9"/>
    </row>
    <row r="99" spans="1:4" ht="20.100000000000001" customHeight="1" x14ac:dyDescent="0.2">
      <c r="A99" s="6">
        <v>1</v>
      </c>
      <c r="B99" s="6"/>
      <c r="C99" s="7" t="s">
        <v>318</v>
      </c>
      <c r="D99" s="9"/>
    </row>
    <row r="100" spans="1:4" ht="20.100000000000001" customHeight="1" x14ac:dyDescent="0.2">
      <c r="A100" s="6">
        <v>1</v>
      </c>
      <c r="B100" s="6"/>
      <c r="C100" s="7" t="s">
        <v>312</v>
      </c>
      <c r="D100" s="9"/>
    </row>
    <row r="101" spans="1:4" ht="20.100000000000001" customHeight="1" x14ac:dyDescent="0.2">
      <c r="A101" s="6">
        <v>2</v>
      </c>
      <c r="B101" s="6"/>
      <c r="C101" s="7" t="s">
        <v>305</v>
      </c>
      <c r="D101" s="9"/>
    </row>
    <row r="102" spans="1:4" ht="20.100000000000001" customHeight="1" x14ac:dyDescent="0.2">
      <c r="A102" s="6">
        <v>2</v>
      </c>
      <c r="B102" s="6"/>
      <c r="C102" s="7" t="s">
        <v>315</v>
      </c>
      <c r="D102" s="9"/>
    </row>
    <row r="103" spans="1:4" ht="20.100000000000001" customHeight="1" x14ac:dyDescent="0.2">
      <c r="A103" s="6">
        <v>1</v>
      </c>
      <c r="B103" s="6"/>
      <c r="C103" s="7" t="s">
        <v>430</v>
      </c>
      <c r="D103" s="9"/>
    </row>
    <row r="104" spans="1:4" ht="20.100000000000001" customHeight="1" x14ac:dyDescent="0.2">
      <c r="A104" s="6">
        <v>1</v>
      </c>
      <c r="B104" s="6"/>
      <c r="C104" s="7" t="s">
        <v>431</v>
      </c>
      <c r="D104" s="9"/>
    </row>
    <row r="105" spans="1:4" ht="20.100000000000001" customHeight="1" x14ac:dyDescent="0.2">
      <c r="A105" s="6">
        <v>1</v>
      </c>
      <c r="B105" s="6"/>
      <c r="C105" s="7" t="s">
        <v>432</v>
      </c>
      <c r="D105" s="9"/>
    </row>
    <row r="106" spans="1:4" ht="20.100000000000001" customHeight="1" x14ac:dyDescent="0.2">
      <c r="A106" s="6">
        <v>2</v>
      </c>
      <c r="B106" s="6"/>
      <c r="C106" s="7" t="s">
        <v>433</v>
      </c>
      <c r="D106" s="9"/>
    </row>
    <row r="107" spans="1:4" ht="20.100000000000001" customHeight="1" x14ac:dyDescent="0.2">
      <c r="A107" s="6">
        <v>1</v>
      </c>
      <c r="B107" s="6"/>
      <c r="C107" s="7" t="s">
        <v>309</v>
      </c>
      <c r="D107" s="9"/>
    </row>
    <row r="108" spans="1:4" ht="20.100000000000001" customHeight="1" x14ac:dyDescent="0.2">
      <c r="A108" s="6">
        <v>1</v>
      </c>
      <c r="B108" s="6"/>
      <c r="C108" s="7" t="s">
        <v>311</v>
      </c>
      <c r="D108" s="9"/>
    </row>
    <row r="109" spans="1:4" ht="20.100000000000001" customHeight="1" x14ac:dyDescent="0.2">
      <c r="A109" s="6">
        <v>2</v>
      </c>
      <c r="B109" s="6"/>
      <c r="C109" s="7" t="s">
        <v>434</v>
      </c>
      <c r="D109" s="9"/>
    </row>
    <row r="110" spans="1:4" ht="20.100000000000001" customHeight="1" x14ac:dyDescent="0.2">
      <c r="A110" s="6">
        <v>1</v>
      </c>
      <c r="B110" s="6"/>
      <c r="C110" s="7" t="s">
        <v>435</v>
      </c>
      <c r="D110" s="9"/>
    </row>
    <row r="111" spans="1:4" ht="20.100000000000001" customHeight="1" x14ac:dyDescent="0.2">
      <c r="A111" s="6">
        <v>2</v>
      </c>
      <c r="B111" s="6"/>
      <c r="C111" s="7" t="s">
        <v>435</v>
      </c>
      <c r="D111" s="9"/>
    </row>
    <row r="112" spans="1:4" ht="20.100000000000001" customHeight="1" x14ac:dyDescent="0.2">
      <c r="A112" s="6">
        <v>1</v>
      </c>
      <c r="B112" s="6"/>
      <c r="C112" s="7" t="s">
        <v>436</v>
      </c>
    </row>
    <row r="113" spans="1:5" ht="20.100000000000001" customHeight="1" x14ac:dyDescent="0.2">
      <c r="A113" s="6">
        <v>1</v>
      </c>
      <c r="B113" s="6"/>
      <c r="C113" s="7" t="s">
        <v>437</v>
      </c>
    </row>
    <row r="114" spans="1:5" ht="20.100000000000001" customHeight="1" x14ac:dyDescent="0.2">
      <c r="A114" s="6">
        <v>15</v>
      </c>
      <c r="B114" s="8"/>
      <c r="C114" s="7" t="s">
        <v>438</v>
      </c>
    </row>
    <row r="115" spans="1:5" ht="20.100000000000001" customHeight="1" x14ac:dyDescent="0.2">
      <c r="A115" s="31">
        <f>SUM(A91:A95)</f>
        <v>9</v>
      </c>
      <c r="B115" s="9"/>
      <c r="C115" s="9"/>
      <c r="D115" s="9"/>
      <c r="E115" s="9"/>
    </row>
    <row r="116" spans="1:5" ht="20.100000000000001" customHeight="1" x14ac:dyDescent="0.2">
      <c r="A116" s="9"/>
      <c r="B116" s="9"/>
      <c r="C116" s="9"/>
      <c r="D116" s="9"/>
      <c r="E116" s="9"/>
    </row>
    <row r="117" spans="1:5" ht="20.100000000000001" customHeight="1" x14ac:dyDescent="0.25">
      <c r="A117" s="66" t="s">
        <v>175</v>
      </c>
      <c r="B117" s="66"/>
      <c r="C117" s="9"/>
      <c r="D117" s="9"/>
      <c r="E117" s="9"/>
    </row>
    <row r="118" spans="1:5" ht="20.100000000000001" customHeight="1" x14ac:dyDescent="0.25">
      <c r="A118" s="66" t="s">
        <v>439</v>
      </c>
      <c r="B118" s="66"/>
      <c r="C118" s="9"/>
      <c r="D118" s="9"/>
      <c r="E118" s="9"/>
    </row>
    <row r="119" spans="1:5" ht="20.100000000000001" customHeight="1" x14ac:dyDescent="0.25">
      <c r="A119" s="66"/>
      <c r="B119" s="66"/>
      <c r="C119" s="9"/>
      <c r="D119" s="9"/>
      <c r="E119" s="9"/>
    </row>
    <row r="120" spans="1:5" ht="20.100000000000001" customHeight="1" x14ac:dyDescent="0.25">
      <c r="A120" s="66" t="s">
        <v>176</v>
      </c>
      <c r="B120" s="66"/>
      <c r="C120" s="9"/>
      <c r="D120" s="9"/>
      <c r="E120" s="9"/>
    </row>
    <row r="121" spans="1:5" ht="20.100000000000001" customHeight="1" x14ac:dyDescent="0.25">
      <c r="A121" s="66" t="s">
        <v>439</v>
      </c>
      <c r="B121" s="66"/>
      <c r="C121" s="9"/>
      <c r="D121" s="9"/>
      <c r="E121" s="9"/>
    </row>
  </sheetData>
  <mergeCells count="15">
    <mergeCell ref="A76:D76"/>
    <mergeCell ref="A77:C77"/>
    <mergeCell ref="A78:D78"/>
    <mergeCell ref="A79:E79"/>
    <mergeCell ref="B80:C80"/>
    <mergeCell ref="B90:C90"/>
    <mergeCell ref="B96:C96"/>
    <mergeCell ref="A117:B117"/>
    <mergeCell ref="A118:B118"/>
    <mergeCell ref="A119:B119"/>
    <mergeCell ref="A120:B120"/>
    <mergeCell ref="A121:B121"/>
    <mergeCell ref="A1:C1"/>
    <mergeCell ref="A2:C2"/>
    <mergeCell ref="A3:C3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2007-C2F4-4D3C-850F-CE164B63CC2E}">
  <dimension ref="A1:E87"/>
  <sheetViews>
    <sheetView tabSelected="1" view="pageBreakPreview" topLeftCell="A49" zoomScale="60" zoomScaleNormal="100" workbookViewId="0">
      <selection activeCell="C76" sqref="C76"/>
    </sheetView>
  </sheetViews>
  <sheetFormatPr baseColWidth="10" defaultColWidth="11.28515625" defaultRowHeight="20.100000000000001" customHeight="1" x14ac:dyDescent="0.2"/>
  <cols>
    <col min="1" max="1" width="8.5703125" style="34" customWidth="1"/>
    <col min="2" max="2" width="23.42578125" style="34" customWidth="1"/>
    <col min="3" max="3" width="100.140625" style="34" customWidth="1"/>
    <col min="4" max="4" width="18.140625" style="39" customWidth="1"/>
    <col min="5" max="5" width="18" style="39" customWidth="1"/>
    <col min="6" max="16384" width="11.28515625" style="34"/>
  </cols>
  <sheetData>
    <row r="1" spans="1:5" ht="20.100000000000001" customHeight="1" x14ac:dyDescent="0.25">
      <c r="A1" s="54" t="s">
        <v>0</v>
      </c>
      <c r="B1" s="54"/>
      <c r="C1" s="54"/>
      <c r="D1" s="34"/>
      <c r="E1" s="34"/>
    </row>
    <row r="2" spans="1:5" ht="20.100000000000001" customHeight="1" x14ac:dyDescent="0.2">
      <c r="A2" s="55" t="s">
        <v>1</v>
      </c>
      <c r="B2" s="55"/>
      <c r="C2" s="55"/>
      <c r="D2" s="34"/>
      <c r="E2" s="34"/>
    </row>
    <row r="3" spans="1:5" ht="20.100000000000001" customHeight="1" x14ac:dyDescent="0.25">
      <c r="A3" s="56" t="s">
        <v>2</v>
      </c>
      <c r="B3" s="56"/>
      <c r="C3" s="56"/>
      <c r="D3" s="34"/>
      <c r="E3" s="34"/>
    </row>
    <row r="4" spans="1:5" ht="20.100000000000001" customHeight="1" x14ac:dyDescent="0.2">
      <c r="A4" s="35"/>
      <c r="B4" s="35"/>
      <c r="C4" s="35"/>
      <c r="D4" s="34"/>
      <c r="E4" s="34"/>
    </row>
    <row r="5" spans="1:5" ht="20.100000000000001" customHeight="1" thickBot="1" x14ac:dyDescent="0.25">
      <c r="B5" s="36" t="s">
        <v>3</v>
      </c>
      <c r="C5" s="2">
        <v>44659</v>
      </c>
      <c r="D5" s="34"/>
      <c r="E5" s="34"/>
    </row>
    <row r="6" spans="1:5" ht="20.100000000000001" customHeight="1" thickBot="1" x14ac:dyDescent="0.25">
      <c r="B6" s="36" t="s">
        <v>4</v>
      </c>
      <c r="C6" s="3" t="s">
        <v>163</v>
      </c>
      <c r="D6" s="34"/>
      <c r="E6" s="34"/>
    </row>
    <row r="7" spans="1:5" ht="20.100000000000001" customHeight="1" thickBot="1" x14ac:dyDescent="0.25">
      <c r="B7" s="36" t="s">
        <v>5</v>
      </c>
      <c r="C7" s="3" t="s">
        <v>164</v>
      </c>
      <c r="D7" s="34"/>
      <c r="E7" s="34"/>
    </row>
    <row r="8" spans="1:5" ht="20.100000000000001" customHeight="1" thickBot="1" x14ac:dyDescent="0.25">
      <c r="B8" s="36" t="s">
        <v>6</v>
      </c>
      <c r="C8" s="3" t="s">
        <v>165</v>
      </c>
      <c r="D8" s="34"/>
      <c r="E8" s="34"/>
    </row>
    <row r="9" spans="1:5" ht="20.100000000000001" customHeight="1" thickBot="1" x14ac:dyDescent="0.25">
      <c r="B9" s="36" t="s">
        <v>7</v>
      </c>
      <c r="C9" s="3" t="s">
        <v>166</v>
      </c>
      <c r="D9" s="34"/>
      <c r="E9" s="34"/>
    </row>
    <row r="10" spans="1:5" ht="20.100000000000001" customHeight="1" thickBot="1" x14ac:dyDescent="0.25">
      <c r="B10" s="36" t="s">
        <v>8</v>
      </c>
      <c r="C10" s="3" t="s">
        <v>167</v>
      </c>
      <c r="D10" s="34"/>
      <c r="E10" s="34"/>
    </row>
    <row r="11" spans="1:5" ht="20.100000000000001" customHeight="1" thickBot="1" x14ac:dyDescent="0.25">
      <c r="B11" s="36" t="s">
        <v>9</v>
      </c>
      <c r="C11" s="4" t="s">
        <v>386</v>
      </c>
      <c r="D11" s="34"/>
      <c r="E11" s="34"/>
    </row>
    <row r="12" spans="1:5" ht="20.100000000000001" customHeight="1" thickBot="1" x14ac:dyDescent="0.25">
      <c r="B12" s="36" t="s">
        <v>168</v>
      </c>
      <c r="C12" s="5" t="s">
        <v>387</v>
      </c>
      <c r="D12" s="34"/>
      <c r="E12" s="34"/>
    </row>
    <row r="13" spans="1:5" ht="20.100000000000001" customHeight="1" thickBot="1" x14ac:dyDescent="0.25">
      <c r="B13" s="36" t="s">
        <v>169</v>
      </c>
      <c r="C13" s="5" t="s">
        <v>341</v>
      </c>
      <c r="D13" s="34"/>
      <c r="E13" s="34"/>
    </row>
    <row r="14" spans="1:5" ht="20.100000000000001" customHeight="1" thickBot="1" x14ac:dyDescent="0.25">
      <c r="B14" s="36" t="s">
        <v>170</v>
      </c>
      <c r="C14" s="2">
        <v>44660</v>
      </c>
      <c r="D14" s="34"/>
      <c r="E14" s="34"/>
    </row>
    <row r="15" spans="1:5" ht="20.100000000000001" customHeight="1" x14ac:dyDescent="0.2">
      <c r="B15" s="36" t="s">
        <v>171</v>
      </c>
      <c r="C15" s="85"/>
      <c r="D15" s="34"/>
      <c r="E15" s="34"/>
    </row>
    <row r="16" spans="1:5" ht="20.100000000000001" customHeight="1" x14ac:dyDescent="0.2">
      <c r="D16" s="34"/>
      <c r="E16" s="34"/>
    </row>
    <row r="17" spans="1:5" ht="44.25" customHeight="1" x14ac:dyDescent="0.2">
      <c r="A17" s="14" t="s">
        <v>11</v>
      </c>
      <c r="B17" s="14" t="s">
        <v>177</v>
      </c>
      <c r="C17" s="14" t="s">
        <v>178</v>
      </c>
      <c r="D17" s="43" t="s">
        <v>14</v>
      </c>
      <c r="E17" s="43" t="s">
        <v>15</v>
      </c>
    </row>
    <row r="18" spans="1:5" ht="20.100000000000001" customHeight="1" x14ac:dyDescent="0.2">
      <c r="A18" s="11">
        <v>3</v>
      </c>
      <c r="B18" s="95" t="s">
        <v>440</v>
      </c>
      <c r="C18" s="96" t="s">
        <v>441</v>
      </c>
      <c r="D18" s="38">
        <v>180</v>
      </c>
      <c r="E18" s="38">
        <f t="shared" ref="E18:E51" si="0">A18*D18</f>
        <v>540</v>
      </c>
    </row>
    <row r="19" spans="1:5" ht="20.100000000000001" customHeight="1" x14ac:dyDescent="0.2">
      <c r="A19" s="11">
        <v>3</v>
      </c>
      <c r="B19" s="95" t="s">
        <v>442</v>
      </c>
      <c r="C19" s="96" t="s">
        <v>443</v>
      </c>
      <c r="D19" s="38">
        <v>180</v>
      </c>
      <c r="E19" s="38">
        <f t="shared" si="0"/>
        <v>540</v>
      </c>
    </row>
    <row r="20" spans="1:5" ht="20.100000000000001" customHeight="1" x14ac:dyDescent="0.2">
      <c r="A20" s="11">
        <v>3</v>
      </c>
      <c r="B20" s="95" t="s">
        <v>444</v>
      </c>
      <c r="C20" s="96" t="s">
        <v>445</v>
      </c>
      <c r="D20" s="38">
        <v>180</v>
      </c>
      <c r="E20" s="38">
        <f t="shared" si="0"/>
        <v>540</v>
      </c>
    </row>
    <row r="21" spans="1:5" ht="20.100000000000001" customHeight="1" x14ac:dyDescent="0.2">
      <c r="A21" s="11">
        <v>3</v>
      </c>
      <c r="B21" s="95" t="s">
        <v>446</v>
      </c>
      <c r="C21" s="96" t="s">
        <v>447</v>
      </c>
      <c r="D21" s="38">
        <v>180</v>
      </c>
      <c r="E21" s="38">
        <f t="shared" si="0"/>
        <v>540</v>
      </c>
    </row>
    <row r="22" spans="1:5" ht="20.100000000000001" customHeight="1" x14ac:dyDescent="0.2">
      <c r="A22" s="11">
        <v>3</v>
      </c>
      <c r="B22" s="95" t="s">
        <v>448</v>
      </c>
      <c r="C22" s="96" t="s">
        <v>449</v>
      </c>
      <c r="D22" s="38">
        <v>180</v>
      </c>
      <c r="E22" s="38">
        <f t="shared" si="0"/>
        <v>540</v>
      </c>
    </row>
    <row r="23" spans="1:5" ht="20.100000000000001" customHeight="1" x14ac:dyDescent="0.2">
      <c r="A23" s="11">
        <v>3</v>
      </c>
      <c r="B23" s="95" t="s">
        <v>450</v>
      </c>
      <c r="C23" s="96" t="s">
        <v>451</v>
      </c>
      <c r="D23" s="38">
        <v>180</v>
      </c>
      <c r="E23" s="38">
        <f t="shared" si="0"/>
        <v>540</v>
      </c>
    </row>
    <row r="24" spans="1:5" ht="20.100000000000001" customHeight="1" x14ac:dyDescent="0.2">
      <c r="A24" s="11">
        <v>2</v>
      </c>
      <c r="B24" s="95" t="s">
        <v>452</v>
      </c>
      <c r="C24" s="96" t="s">
        <v>453</v>
      </c>
      <c r="D24" s="38">
        <v>180</v>
      </c>
      <c r="E24" s="38">
        <f t="shared" si="0"/>
        <v>360</v>
      </c>
    </row>
    <row r="25" spans="1:5" ht="20.100000000000001" customHeight="1" x14ac:dyDescent="0.2">
      <c r="A25" s="11">
        <v>3</v>
      </c>
      <c r="B25" s="95" t="s">
        <v>454</v>
      </c>
      <c r="C25" s="96" t="s">
        <v>455</v>
      </c>
      <c r="D25" s="38">
        <v>180</v>
      </c>
      <c r="E25" s="38">
        <f t="shared" si="0"/>
        <v>540</v>
      </c>
    </row>
    <row r="26" spans="1:5" ht="20.100000000000001" customHeight="1" x14ac:dyDescent="0.2">
      <c r="A26" s="11">
        <v>3</v>
      </c>
      <c r="B26" s="95" t="s">
        <v>456</v>
      </c>
      <c r="C26" s="96" t="s">
        <v>457</v>
      </c>
      <c r="D26" s="38">
        <v>180</v>
      </c>
      <c r="E26" s="38">
        <f t="shared" si="0"/>
        <v>540</v>
      </c>
    </row>
    <row r="27" spans="1:5" ht="20.100000000000001" customHeight="1" x14ac:dyDescent="0.2">
      <c r="A27" s="11">
        <v>3</v>
      </c>
      <c r="B27" s="95" t="s">
        <v>458</v>
      </c>
      <c r="C27" s="96" t="s">
        <v>459</v>
      </c>
      <c r="D27" s="38">
        <v>180</v>
      </c>
      <c r="E27" s="38">
        <f t="shared" si="0"/>
        <v>540</v>
      </c>
    </row>
    <row r="28" spans="1:5" ht="20.100000000000001" customHeight="1" x14ac:dyDescent="0.2">
      <c r="A28" s="11">
        <v>3</v>
      </c>
      <c r="B28" s="95" t="s">
        <v>460</v>
      </c>
      <c r="C28" s="96" t="s">
        <v>461</v>
      </c>
      <c r="D28" s="38">
        <v>180</v>
      </c>
      <c r="E28" s="38">
        <f t="shared" si="0"/>
        <v>540</v>
      </c>
    </row>
    <row r="29" spans="1:5" ht="20.100000000000001" customHeight="1" x14ac:dyDescent="0.2">
      <c r="A29" s="11">
        <v>3</v>
      </c>
      <c r="B29" s="95" t="s">
        <v>462</v>
      </c>
      <c r="C29" s="96" t="s">
        <v>463</v>
      </c>
      <c r="D29" s="38">
        <v>180</v>
      </c>
      <c r="E29" s="38">
        <f t="shared" si="0"/>
        <v>540</v>
      </c>
    </row>
    <row r="30" spans="1:5" ht="20.100000000000001" customHeight="1" x14ac:dyDescent="0.2">
      <c r="A30" s="11">
        <v>3</v>
      </c>
      <c r="B30" s="97">
        <v>116016</v>
      </c>
      <c r="C30" s="96" t="s">
        <v>464</v>
      </c>
      <c r="D30" s="38">
        <v>168</v>
      </c>
      <c r="E30" s="38">
        <f t="shared" si="0"/>
        <v>504</v>
      </c>
    </row>
    <row r="31" spans="1:5" ht="20.100000000000001" customHeight="1" x14ac:dyDescent="0.2">
      <c r="A31" s="11">
        <v>3</v>
      </c>
      <c r="B31" s="97">
        <v>116018</v>
      </c>
      <c r="C31" s="96" t="s">
        <v>465</v>
      </c>
      <c r="D31" s="38">
        <v>168</v>
      </c>
      <c r="E31" s="38">
        <f t="shared" si="0"/>
        <v>504</v>
      </c>
    </row>
    <row r="32" spans="1:5" ht="20.100000000000001" customHeight="1" x14ac:dyDescent="0.2">
      <c r="A32" s="11">
        <v>3</v>
      </c>
      <c r="B32" s="97">
        <v>116020</v>
      </c>
      <c r="C32" s="96" t="s">
        <v>466</v>
      </c>
      <c r="D32" s="38">
        <v>168</v>
      </c>
      <c r="E32" s="38">
        <f t="shared" si="0"/>
        <v>504</v>
      </c>
    </row>
    <row r="33" spans="1:5" ht="20.100000000000001" customHeight="1" x14ac:dyDescent="0.2">
      <c r="A33" s="11">
        <v>3</v>
      </c>
      <c r="B33" s="97">
        <v>116022</v>
      </c>
      <c r="C33" s="96" t="s">
        <v>467</v>
      </c>
      <c r="D33" s="38">
        <v>168</v>
      </c>
      <c r="E33" s="38">
        <f t="shared" si="0"/>
        <v>504</v>
      </c>
    </row>
    <row r="34" spans="1:5" ht="20.100000000000001" customHeight="1" x14ac:dyDescent="0.2">
      <c r="A34" s="11">
        <v>3</v>
      </c>
      <c r="B34" s="97">
        <v>116024</v>
      </c>
      <c r="C34" s="96" t="s">
        <v>468</v>
      </c>
      <c r="D34" s="38">
        <v>168</v>
      </c>
      <c r="E34" s="38">
        <f t="shared" si="0"/>
        <v>504</v>
      </c>
    </row>
    <row r="35" spans="1:5" ht="20.100000000000001" customHeight="1" x14ac:dyDescent="0.2">
      <c r="A35" s="11">
        <v>3</v>
      </c>
      <c r="B35" s="97">
        <v>116026</v>
      </c>
      <c r="C35" s="96" t="s">
        <v>469</v>
      </c>
      <c r="D35" s="38">
        <v>168</v>
      </c>
      <c r="E35" s="38">
        <f t="shared" si="0"/>
        <v>504</v>
      </c>
    </row>
    <row r="36" spans="1:5" ht="20.100000000000001" customHeight="1" x14ac:dyDescent="0.2">
      <c r="A36" s="11">
        <v>3</v>
      </c>
      <c r="B36" s="97">
        <v>116028</v>
      </c>
      <c r="C36" s="96" t="s">
        <v>470</v>
      </c>
      <c r="D36" s="38">
        <v>168</v>
      </c>
      <c r="E36" s="38">
        <f t="shared" si="0"/>
        <v>504</v>
      </c>
    </row>
    <row r="37" spans="1:5" ht="20.100000000000001" customHeight="1" x14ac:dyDescent="0.2">
      <c r="A37" s="11">
        <v>3</v>
      </c>
      <c r="B37" s="97">
        <v>116030</v>
      </c>
      <c r="C37" s="96" t="s">
        <v>471</v>
      </c>
      <c r="D37" s="38">
        <v>168</v>
      </c>
      <c r="E37" s="38">
        <f t="shared" si="0"/>
        <v>504</v>
      </c>
    </row>
    <row r="38" spans="1:5" ht="20.100000000000001" customHeight="1" x14ac:dyDescent="0.2">
      <c r="A38" s="11">
        <v>3</v>
      </c>
      <c r="B38" s="97">
        <v>116032</v>
      </c>
      <c r="C38" s="96" t="s">
        <v>472</v>
      </c>
      <c r="D38" s="38">
        <v>168</v>
      </c>
      <c r="E38" s="38">
        <f t="shared" si="0"/>
        <v>504</v>
      </c>
    </row>
    <row r="39" spans="1:5" ht="20.100000000000001" customHeight="1" x14ac:dyDescent="0.2">
      <c r="A39" s="11">
        <v>3</v>
      </c>
      <c r="B39" s="97">
        <v>116034</v>
      </c>
      <c r="C39" s="96" t="s">
        <v>473</v>
      </c>
      <c r="D39" s="38">
        <v>168</v>
      </c>
      <c r="E39" s="38">
        <f t="shared" si="0"/>
        <v>504</v>
      </c>
    </row>
    <row r="40" spans="1:5" ht="20.100000000000001" customHeight="1" x14ac:dyDescent="0.2">
      <c r="A40" s="11">
        <v>3</v>
      </c>
      <c r="B40" s="97">
        <v>116036</v>
      </c>
      <c r="C40" s="96" t="s">
        <v>474</v>
      </c>
      <c r="D40" s="38">
        <v>168</v>
      </c>
      <c r="E40" s="38">
        <f t="shared" si="0"/>
        <v>504</v>
      </c>
    </row>
    <row r="41" spans="1:5" ht="20.100000000000001" customHeight="1" x14ac:dyDescent="0.2">
      <c r="A41" s="11">
        <v>3</v>
      </c>
      <c r="B41" s="97">
        <v>116038</v>
      </c>
      <c r="C41" s="96" t="s">
        <v>475</v>
      </c>
      <c r="D41" s="38">
        <v>168</v>
      </c>
      <c r="E41" s="38">
        <f t="shared" si="0"/>
        <v>504</v>
      </c>
    </row>
    <row r="42" spans="1:5" ht="20.100000000000001" customHeight="1" x14ac:dyDescent="0.2">
      <c r="A42" s="11">
        <v>3</v>
      </c>
      <c r="B42" s="97">
        <v>116040</v>
      </c>
      <c r="C42" s="96" t="s">
        <v>476</v>
      </c>
      <c r="D42" s="38">
        <v>168</v>
      </c>
      <c r="E42" s="38">
        <f t="shared" si="0"/>
        <v>504</v>
      </c>
    </row>
    <row r="43" spans="1:5" ht="20.100000000000001" customHeight="1" x14ac:dyDescent="0.2">
      <c r="A43" s="11">
        <v>3</v>
      </c>
      <c r="B43" s="97">
        <v>116042</v>
      </c>
      <c r="C43" s="96" t="s">
        <v>477</v>
      </c>
      <c r="D43" s="38">
        <v>168</v>
      </c>
      <c r="E43" s="38">
        <f t="shared" si="0"/>
        <v>504</v>
      </c>
    </row>
    <row r="44" spans="1:5" ht="20.100000000000001" customHeight="1" x14ac:dyDescent="0.2">
      <c r="A44" s="11">
        <v>3</v>
      </c>
      <c r="B44" s="97">
        <v>116044</v>
      </c>
      <c r="C44" s="96" t="s">
        <v>478</v>
      </c>
      <c r="D44" s="38">
        <v>168</v>
      </c>
      <c r="E44" s="38">
        <f t="shared" si="0"/>
        <v>504</v>
      </c>
    </row>
    <row r="45" spans="1:5" ht="20.100000000000001" customHeight="1" x14ac:dyDescent="0.2">
      <c r="A45" s="11">
        <v>3</v>
      </c>
      <c r="B45" s="97">
        <v>116046</v>
      </c>
      <c r="C45" s="96" t="s">
        <v>479</v>
      </c>
      <c r="D45" s="38">
        <v>168</v>
      </c>
      <c r="E45" s="38">
        <f t="shared" si="0"/>
        <v>504</v>
      </c>
    </row>
    <row r="46" spans="1:5" ht="20.100000000000001" customHeight="1" x14ac:dyDescent="0.2">
      <c r="A46" s="11">
        <v>3</v>
      </c>
      <c r="B46" s="97">
        <v>116048</v>
      </c>
      <c r="C46" s="96" t="s">
        <v>480</v>
      </c>
      <c r="D46" s="38">
        <v>168</v>
      </c>
      <c r="E46" s="38">
        <f t="shared" si="0"/>
        <v>504</v>
      </c>
    </row>
    <row r="47" spans="1:5" ht="20.100000000000001" customHeight="1" x14ac:dyDescent="0.2">
      <c r="A47" s="11">
        <v>3</v>
      </c>
      <c r="B47" s="97">
        <v>116050</v>
      </c>
      <c r="C47" s="96" t="s">
        <v>481</v>
      </c>
      <c r="D47" s="38">
        <v>168</v>
      </c>
      <c r="E47" s="38">
        <f t="shared" si="0"/>
        <v>504</v>
      </c>
    </row>
    <row r="48" spans="1:5" ht="20.100000000000001" customHeight="1" x14ac:dyDescent="0.2">
      <c r="A48" s="11">
        <v>3</v>
      </c>
      <c r="B48" s="97">
        <v>116055</v>
      </c>
      <c r="C48" s="96" t="s">
        <v>482</v>
      </c>
      <c r="D48" s="38">
        <v>168</v>
      </c>
      <c r="E48" s="38">
        <f t="shared" si="0"/>
        <v>504</v>
      </c>
    </row>
    <row r="49" spans="1:5" ht="20.100000000000001" customHeight="1" x14ac:dyDescent="0.2">
      <c r="A49" s="11">
        <v>3</v>
      </c>
      <c r="B49" s="97">
        <v>116060</v>
      </c>
      <c r="C49" s="96" t="s">
        <v>483</v>
      </c>
      <c r="D49" s="38">
        <v>168</v>
      </c>
      <c r="E49" s="38">
        <f t="shared" si="0"/>
        <v>504</v>
      </c>
    </row>
    <row r="50" spans="1:5" ht="20.100000000000001" customHeight="1" x14ac:dyDescent="0.2">
      <c r="A50" s="11">
        <v>5</v>
      </c>
      <c r="B50" s="98">
        <v>6</v>
      </c>
      <c r="C50" s="96" t="s">
        <v>484</v>
      </c>
      <c r="D50" s="38">
        <v>36</v>
      </c>
      <c r="E50" s="38">
        <f t="shared" si="0"/>
        <v>180</v>
      </c>
    </row>
    <row r="51" spans="1:5" ht="20.100000000000001" customHeight="1" x14ac:dyDescent="0.2">
      <c r="A51" s="11">
        <v>5</v>
      </c>
      <c r="B51" s="98">
        <v>8</v>
      </c>
      <c r="C51" s="96" t="s">
        <v>485</v>
      </c>
      <c r="D51" s="38">
        <v>48</v>
      </c>
      <c r="E51" s="38">
        <f t="shared" si="0"/>
        <v>240</v>
      </c>
    </row>
    <row r="52" spans="1:5" ht="20.100000000000001" customHeight="1" x14ac:dyDescent="0.25">
      <c r="A52" s="76" t="s">
        <v>289</v>
      </c>
      <c r="B52" s="77"/>
      <c r="C52" s="77"/>
      <c r="D52" s="78"/>
      <c r="E52" s="32">
        <f>SUM(E18:E51)</f>
        <v>16800</v>
      </c>
    </row>
    <row r="53" spans="1:5" ht="20.100000000000001" customHeight="1" x14ac:dyDescent="0.25">
      <c r="A53" s="73" t="s">
        <v>290</v>
      </c>
      <c r="B53" s="74"/>
      <c r="C53" s="75"/>
      <c r="D53" s="33">
        <v>0.12</v>
      </c>
      <c r="E53" s="32">
        <f>E52*D53</f>
        <v>2016</v>
      </c>
    </row>
    <row r="54" spans="1:5" ht="20.100000000000001" customHeight="1" x14ac:dyDescent="0.25">
      <c r="A54" s="73" t="s">
        <v>291</v>
      </c>
      <c r="B54" s="74"/>
      <c r="C54" s="74"/>
      <c r="D54" s="75"/>
      <c r="E54" s="32">
        <f>+E52+E53</f>
        <v>18816</v>
      </c>
    </row>
    <row r="55" spans="1:5" ht="20.100000000000001" customHeight="1" x14ac:dyDescent="0.25">
      <c r="A55" s="79" t="s">
        <v>292</v>
      </c>
      <c r="B55" s="80"/>
      <c r="C55" s="80"/>
      <c r="D55" s="80"/>
      <c r="E55" s="81"/>
    </row>
    <row r="57" spans="1:5" ht="20.100000000000001" customHeight="1" x14ac:dyDescent="0.2">
      <c r="A57" s="99" t="s">
        <v>486</v>
      </c>
      <c r="B57" s="100"/>
      <c r="C57" s="100"/>
    </row>
    <row r="58" spans="1:5" ht="20.100000000000001" customHeight="1" x14ac:dyDescent="0.2">
      <c r="A58" s="41">
        <v>1</v>
      </c>
      <c r="B58" s="8"/>
      <c r="C58" s="8" t="s">
        <v>314</v>
      </c>
    </row>
    <row r="59" spans="1:5" ht="20.100000000000001" customHeight="1" x14ac:dyDescent="0.2">
      <c r="A59" s="41">
        <v>2</v>
      </c>
      <c r="B59" s="8"/>
      <c r="C59" s="8" t="s">
        <v>487</v>
      </c>
    </row>
    <row r="60" spans="1:5" ht="20.100000000000001" customHeight="1" x14ac:dyDescent="0.2">
      <c r="A60" s="41">
        <v>1</v>
      </c>
      <c r="B60" s="8"/>
      <c r="C60" s="8" t="s">
        <v>488</v>
      </c>
    </row>
    <row r="61" spans="1:5" ht="20.100000000000001" customHeight="1" x14ac:dyDescent="0.2">
      <c r="A61" s="41">
        <v>1</v>
      </c>
      <c r="B61" s="8"/>
      <c r="C61" s="8" t="s">
        <v>489</v>
      </c>
    </row>
    <row r="62" spans="1:5" ht="20.100000000000001" customHeight="1" x14ac:dyDescent="0.2">
      <c r="A62" s="41">
        <v>1</v>
      </c>
      <c r="B62" s="8"/>
      <c r="C62" s="8" t="s">
        <v>490</v>
      </c>
    </row>
    <row r="63" spans="1:5" ht="20.100000000000001" customHeight="1" x14ac:dyDescent="0.2">
      <c r="A63" s="41">
        <v>1</v>
      </c>
      <c r="B63" s="8"/>
      <c r="C63" s="8" t="s">
        <v>491</v>
      </c>
    </row>
    <row r="64" spans="1:5" ht="20.100000000000001" customHeight="1" x14ac:dyDescent="0.2">
      <c r="A64" s="41">
        <v>1</v>
      </c>
      <c r="B64" s="8"/>
      <c r="C64" s="8" t="s">
        <v>492</v>
      </c>
    </row>
    <row r="65" spans="1:3" ht="20.100000000000001" customHeight="1" x14ac:dyDescent="0.2">
      <c r="A65" s="41">
        <v>1</v>
      </c>
      <c r="B65" s="8"/>
      <c r="C65" s="8" t="s">
        <v>493</v>
      </c>
    </row>
    <row r="66" spans="1:3" ht="20.100000000000001" customHeight="1" x14ac:dyDescent="0.2">
      <c r="A66" s="41">
        <v>13</v>
      </c>
      <c r="B66" s="8"/>
      <c r="C66" s="8" t="s">
        <v>494</v>
      </c>
    </row>
    <row r="67" spans="1:3" ht="20.100000000000001" customHeight="1" x14ac:dyDescent="0.25">
      <c r="A67" s="8"/>
      <c r="B67" s="101"/>
      <c r="C67" s="101" t="s">
        <v>304</v>
      </c>
    </row>
    <row r="68" spans="1:3" ht="20.100000000000001" customHeight="1" x14ac:dyDescent="0.2">
      <c r="A68" s="11">
        <v>1</v>
      </c>
      <c r="B68" s="8"/>
      <c r="C68" s="8" t="s">
        <v>495</v>
      </c>
    </row>
    <row r="69" spans="1:3" ht="20.100000000000001" customHeight="1" x14ac:dyDescent="0.2">
      <c r="A69" s="11">
        <v>1</v>
      </c>
      <c r="B69" s="8"/>
      <c r="C69" s="8" t="s">
        <v>496</v>
      </c>
    </row>
    <row r="70" spans="1:3" ht="20.100000000000001" customHeight="1" x14ac:dyDescent="0.2">
      <c r="A70" s="41">
        <v>1</v>
      </c>
      <c r="B70" s="8"/>
      <c r="C70" s="8" t="s">
        <v>497</v>
      </c>
    </row>
    <row r="71" spans="1:3" ht="20.100000000000001" customHeight="1" x14ac:dyDescent="0.2">
      <c r="A71" s="41" t="s">
        <v>498</v>
      </c>
      <c r="B71" s="8"/>
      <c r="C71" s="8" t="s">
        <v>499</v>
      </c>
    </row>
    <row r="72" spans="1:3" ht="20.100000000000001" customHeight="1" x14ac:dyDescent="0.2">
      <c r="A72" s="41">
        <v>1</v>
      </c>
      <c r="B72" s="8"/>
      <c r="C72" s="8" t="s">
        <v>500</v>
      </c>
    </row>
    <row r="73" spans="1:3" ht="20.100000000000001" customHeight="1" x14ac:dyDescent="0.2">
      <c r="A73" s="9"/>
      <c r="B73" s="9"/>
      <c r="C73" s="9"/>
    </row>
    <row r="74" spans="1:3" ht="20.100000000000001" customHeight="1" x14ac:dyDescent="0.25">
      <c r="A74" s="8"/>
      <c r="B74" s="101"/>
      <c r="C74" s="101" t="s">
        <v>321</v>
      </c>
    </row>
    <row r="75" spans="1:3" ht="20.100000000000001" customHeight="1" x14ac:dyDescent="0.2">
      <c r="A75" s="41">
        <v>1</v>
      </c>
      <c r="B75" s="8"/>
      <c r="C75" s="8" t="s">
        <v>501</v>
      </c>
    </row>
    <row r="76" spans="1:3" ht="20.100000000000001" customHeight="1" x14ac:dyDescent="0.2">
      <c r="A76" s="41">
        <v>1</v>
      </c>
      <c r="B76" s="8"/>
      <c r="C76" s="8" t="s">
        <v>502</v>
      </c>
    </row>
    <row r="77" spans="1:3" ht="20.100000000000001" customHeight="1" x14ac:dyDescent="0.2">
      <c r="A77" s="41"/>
      <c r="B77" s="8"/>
      <c r="C77" s="8"/>
    </row>
    <row r="78" spans="1:3" ht="20.100000000000001" customHeight="1" x14ac:dyDescent="0.2">
      <c r="A78" s="41">
        <v>2</v>
      </c>
      <c r="B78" s="8"/>
      <c r="C78" s="8" t="s">
        <v>503</v>
      </c>
    </row>
    <row r="79" spans="1:3" ht="20.100000000000001" customHeight="1" x14ac:dyDescent="0.2">
      <c r="A79" s="102">
        <v>4</v>
      </c>
      <c r="B79" s="103"/>
      <c r="C79" s="104" t="s">
        <v>504</v>
      </c>
    </row>
    <row r="80" spans="1:3" ht="20.100000000000001" customHeight="1" x14ac:dyDescent="0.2">
      <c r="A80" s="102">
        <v>2</v>
      </c>
      <c r="B80" s="103"/>
      <c r="C80" s="104" t="s">
        <v>505</v>
      </c>
    </row>
    <row r="81" spans="1:3" ht="20.100000000000001" customHeight="1" x14ac:dyDescent="0.2">
      <c r="A81" s="102">
        <v>1</v>
      </c>
      <c r="B81" s="103"/>
      <c r="C81" s="104" t="s">
        <v>506</v>
      </c>
    </row>
    <row r="82" spans="1:3" ht="20.100000000000001" customHeight="1" x14ac:dyDescent="0.2">
      <c r="A82" s="102">
        <v>4</v>
      </c>
      <c r="B82" s="103"/>
      <c r="C82" s="104" t="s">
        <v>508</v>
      </c>
    </row>
    <row r="83" spans="1:3" ht="20.100000000000001" customHeight="1" x14ac:dyDescent="0.2">
      <c r="A83" s="102">
        <v>1</v>
      </c>
      <c r="B83" s="103"/>
      <c r="C83" s="104" t="s">
        <v>507</v>
      </c>
    </row>
    <row r="85" spans="1:3" ht="20.100000000000001" customHeight="1" x14ac:dyDescent="0.25">
      <c r="A85" s="66" t="s">
        <v>175</v>
      </c>
      <c r="B85" s="66"/>
    </row>
    <row r="86" spans="1:3" ht="20.100000000000001" customHeight="1" x14ac:dyDescent="0.25">
      <c r="A86" s="66"/>
      <c r="B86" s="66"/>
    </row>
    <row r="87" spans="1:3" ht="20.100000000000001" customHeight="1" x14ac:dyDescent="0.25">
      <c r="A87" s="66" t="s">
        <v>176</v>
      </c>
      <c r="B87" s="66"/>
    </row>
  </sheetData>
  <mergeCells count="11">
    <mergeCell ref="A57:C57"/>
    <mergeCell ref="A85:B85"/>
    <mergeCell ref="A86:B86"/>
    <mergeCell ref="A87:B87"/>
    <mergeCell ref="A55:E55"/>
    <mergeCell ref="A1:C1"/>
    <mergeCell ref="A2:C2"/>
    <mergeCell ref="A3:C3"/>
    <mergeCell ref="A52:D52"/>
    <mergeCell ref="A53:C53"/>
    <mergeCell ref="A54:D54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FIBULA </vt:lpstr>
      <vt:lpstr>DCP Y HOOK</vt:lpstr>
      <vt:lpstr>HOOK</vt:lpstr>
      <vt:lpstr>IRENE DOS </vt:lpstr>
      <vt:lpstr>PERONE </vt:lpstr>
      <vt:lpstr>CANULADOS 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2022-04-08T16:35:27Z</cp:lastPrinted>
  <dcterms:created xsi:type="dcterms:W3CDTF">2021-06-22T13:29:05Z</dcterms:created>
  <dcterms:modified xsi:type="dcterms:W3CDTF">2022-04-08T16:36:07Z</dcterms:modified>
</cp:coreProperties>
</file>