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MNIHOSPITAL\"/>
    </mc:Choice>
  </mc:AlternateContent>
  <xr:revisionPtr revIDLastSave="0" documentId="13_ncr:1_{B1810C20-5F2F-408F-97F7-11A0281B475D}" xr6:coauthVersionLast="47" xr6:coauthVersionMax="47" xr10:uidLastSave="{00000000-0000-0000-0000-000000000000}"/>
  <bookViews>
    <workbookView xWindow="-120" yWindow="-120" windowWidth="20730" windowHeight="11160" xr2:uid="{17B3047B-142C-498A-9D03-732C5128D455}"/>
  </bookViews>
  <sheets>
    <sheet name="Hoja1" sheetId="1" r:id="rId1"/>
  </sheets>
  <definedNames>
    <definedName name="_xlnm.Print_Area" localSheetId="0">Hoja1!$A$1:$E$67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37" i="1" l="1"/>
  <c r="E38" i="1" s="1"/>
  <c r="E39" i="1" s="1"/>
</calcChain>
</file>

<file path=xl/sharedStrings.xml><?xml version="1.0" encoding="utf-8"?>
<sst xmlns="http://schemas.openxmlformats.org/spreadsheetml/2006/main" count="86" uniqueCount="85">
  <si>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</si>
  <si>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</si>
  <si>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</si>
  <si>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</si>
  <si>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</si>
  <si>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</si>
  <si>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</si>
  <si>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</si>
  <si>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</si>
  <si>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</si>
  <si>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CANT.</t>
  </si>
  <si>
    <t>COD. ARTICULO</t>
  </si>
  <si>
    <t xml:space="preserve">DESCRIPCION ARTICULO </t>
  </si>
  <si>
    <t>PRECIO UNITARIO</t>
  </si>
  <si>
    <t>PRECIO TOTAL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</si>
  <si>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</si>
  <si>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</si>
  <si>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</si>
  <si>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</si>
  <si>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</si>
  <si>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</si>
  <si>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</si>
  <si>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</si>
  <si>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</si>
  <si>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</si>
  <si>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</si>
  <si>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</si>
  <si>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</si>
  <si>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</si>
  <si>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</si>
  <si>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</si>
  <si>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</si>
  <si>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</si>
  <si>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</si>
  <si>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</si>
  <si>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</si>
  <si>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</si>
  <si>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</si>
  <si>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</si>
  <si>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</si>
  <si>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Ti-455.315</t>
  </si>
  <si>
    <t>TORNILLO CANULADO 6.5*115 TITANIO</t>
  </si>
  <si>
    <t>Ti-455.320</t>
  </si>
  <si>
    <t>TORNILLO CANULADO 6.5*120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</si>
  <si>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</si>
  <si>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</si>
  <si>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</si>
  <si>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EQUIPO PFN</t>
  </si>
  <si>
    <t>CANTIDAD</t>
  </si>
  <si>
    <t>DESCRIPCIÓN</t>
  </si>
  <si>
    <t xml:space="preserve">BANDEJA INFERIOR 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</si>
  <si>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</si>
  <si>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</si>
  <si>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</si>
  <si>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</si>
  <si>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</si>
  <si>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</si>
  <si>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</si>
  <si>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</si>
  <si>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BANDEJA MEDIA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</si>
  <si>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</si>
  <si>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</si>
  <si>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</si>
  <si>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</si>
  <si>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</si>
  <si>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BANDEJA SUPERIOR</t>
  </si>
  <si>
    <t>GUIA AJUSTABLE</t>
  </si>
  <si>
    <t>GUIA PARALELA AJUSTABLE + LLAVE</t>
  </si>
  <si>
    <t>GUIA PARA PIN</t>
  </si>
  <si>
    <t>Extractor de deslizamiento hexagonal</t>
  </si>
  <si>
    <t>Nombre del Paciente:</t>
  </si>
  <si>
    <t xml:space="preserve">Tipo de Seguro: </t>
  </si>
  <si>
    <t>Fecha de cirugía:</t>
  </si>
  <si>
    <t>Hora de cirugía: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</si>
  <si>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</si>
  <si>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</si>
  <si>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</si>
  <si>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</si>
  <si>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</si>
  <si>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</si>
  <si>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>10:00AM</t>
  </si>
  <si>
    <t>Ruiz Temeche María Angélica</t>
  </si>
  <si>
    <t>ENTREGADO POR:</t>
  </si>
  <si>
    <t>RECIBIDO POR:</t>
  </si>
  <si>
    <t xml:space="preserve">ARNADELA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</si>
</sst>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sz val="12"/>
      <color rgb="FF002060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4" fillId="0" borderId="0" xfId="2" applyFont="1" applyAlignment="1">
      <alignment horizontal="center"/>
    </xf>
    <xf numFmtId="2" fontId="5" fillId="0" borderId="0" xfId="2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/>
    <xf numFmtId="44" fontId="0" fillId="0" borderId="6" xfId="1" applyFont="1" applyBorder="1"/>
    <xf numFmtId="0" fontId="0" fillId="0" borderId="6" xfId="0" applyFill="1" applyBorder="1"/>
    <xf numFmtId="9" fontId="8" fillId="0" borderId="6" xfId="2" applyNumberFormat="1" applyFont="1" applyBorder="1" applyAlignment="1">
      <alignment wrapText="1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2" fontId="10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/>
    </xf>
    <xf numFmtId="164" fontId="12" fillId="0" borderId="1" xfId="2" applyNumberFormat="1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2" xfId="2" applyFont="1" applyBorder="1" applyAlignment="1">
      <alignment horizontal="left"/>
    </xf>
    <xf numFmtId="0" fontId="13" fillId="0" borderId="2" xfId="2" applyFont="1" applyBorder="1" applyAlignment="1">
      <alignment horizontal="left"/>
    </xf>
    <xf numFmtId="20" fontId="13" fillId="0" borderId="0" xfId="2" applyNumberFormat="1" applyFont="1" applyAlignment="1">
      <alignment horizontal="left"/>
    </xf>
    <xf numFmtId="0" fontId="0" fillId="0" borderId="6" xfId="0" applyBorder="1" applyAlignment="1">
      <alignment horizontal="left"/>
    </xf>
    <xf numFmtId="44" fontId="2" fillId="0" borderId="6" xfId="1" applyFont="1" applyBorder="1"/>
    <xf numFmtId="0" fontId="8" fillId="0" borderId="3" xfId="2" applyFont="1" applyBorder="1" applyAlignment="1">
      <alignment wrapText="1"/>
    </xf>
    <xf numFmtId="0" fontId="8" fillId="0" borderId="4" xfId="2" applyFont="1" applyBorder="1" applyAlignment="1">
      <alignment wrapText="1"/>
    </xf>
    <xf numFmtId="0" fontId="8" fillId="0" borderId="5" xfId="2" applyFont="1" applyBorder="1" applyAlignment="1">
      <alignment wrapText="1"/>
    </xf>
    <xf numFmtId="0" fontId="8" fillId="0" borderId="6" xfId="2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D20DC9BA-9F23-4B2F-BD41-9FBC969065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1965324</xdr:colOff>
      <xdr:row>1</xdr:row>
      <xdr:rowOff>103188</xdr:rowOff>
    </xdr:from>
    <xdr:to>
      <xdr:col>2</xdr:col>
      <xdr:colOff>3686518</xdr:colOff>
      <xdr:row>5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8463AC-AFC3-4058-8C43-A2A0C80C5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3803649" y="293688"/>
          <a:ext cx="1721194" cy="83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864E-2E38-4E07-8849-F02180AECC14}">
  <sheetPr>
    <pageSetUpPr fitToPage="1"/>
  </sheetPr>
  <dimension ref="A1:J66"/>
  <sheetViews>
    <sheetView tabSelected="1" topLeftCell="A42" zoomScaleNormal="100" workbookViewId="0">
      <selection activeCell="E54" sqref="E54"/>
    </sheetView>
  </sheetViews>
  <sheetFormatPr baseColWidth="10" defaultRowHeight="15" x14ac:dyDescent="0.25"/>
  <cols>
    <col min="1" max="1" width="10.28515625" bestFit="1" customWidth="1"/>
    <col min="2" max="2" width="24" customWidth="1"/>
    <col min="3" max="3" width="67.42578125" customWidth="1"/>
    <col min="4" max="4" width="10.5703125" bestFit="1" customWidth="1"/>
    <col min="5" max="5" width="11" bestFit="1" customWidth="1"/>
  </cols>
  <sheetData>
    <row r="1" spans="1:3" x14ac:dyDescent="0.25">
      <c r="A1" s="31"/>
      <c r="B1" s="31"/>
      <c r="C1" s="31"/>
    </row>
    <row r="3" spans="1:3" x14ac:dyDescent="0.25">
      <c r="A3" s="31" t="s">
        <v>0</v>
      </c>
      <c r="B3" s="31"/>
      <c r="C3" s="31"/>
    </row>
    <row r="4" spans="1:3" x14ac:dyDescent="0.25">
      <c r="A4" s="32" t="s">
        <v>1</v>
      </c>
      <c r="B4" s="32"/>
      <c r="C4" s="32"/>
    </row>
    <row r="5" spans="1:3" x14ac:dyDescent="0.25">
      <c r="A5" s="33" t="s">
        <v>2</v>
      </c>
      <c r="B5" s="33"/>
      <c r="C5" s="33"/>
    </row>
    <row r="6" spans="1:3" x14ac:dyDescent="0.25">
      <c r="A6" s="1"/>
      <c r="B6" s="1"/>
      <c r="C6" s="1"/>
    </row>
    <row r="7" spans="1:3" ht="15.75" thickBot="1" x14ac:dyDescent="0.3">
      <c r="A7" s="2"/>
      <c r="B7" s="17" t="s">
        <v>3</v>
      </c>
      <c r="C7" s="18">
        <v>44369</v>
      </c>
    </row>
    <row r="8" spans="1:3" ht="15.75" thickBot="1" x14ac:dyDescent="0.3">
      <c r="A8" s="2"/>
      <c r="B8" s="17" t="s">
        <v>4</v>
      </c>
      <c r="C8" s="19" t="s">
        <v>74</v>
      </c>
    </row>
    <row r="9" spans="1:3" ht="15.75" thickBot="1" x14ac:dyDescent="0.3">
      <c r="A9" s="2"/>
      <c r="B9" s="17" t="s">
        <v>5</v>
      </c>
      <c r="C9" s="19" t="s">
        <v>75</v>
      </c>
    </row>
    <row r="10" spans="1:3" ht="15.75" thickBot="1" x14ac:dyDescent="0.3">
      <c r="A10" s="2"/>
      <c r="B10" s="17" t="s">
        <v>6</v>
      </c>
      <c r="C10" s="19" t="s">
        <v>76</v>
      </c>
    </row>
    <row r="11" spans="1:3" ht="15.75" thickBot="1" x14ac:dyDescent="0.3">
      <c r="A11" s="2"/>
      <c r="B11" s="17" t="s">
        <v>7</v>
      </c>
      <c r="C11" s="19" t="s">
        <v>77</v>
      </c>
    </row>
    <row r="12" spans="1:3" ht="15.75" thickBot="1" x14ac:dyDescent="0.3">
      <c r="A12" s="2"/>
      <c r="B12" s="17" t="s">
        <v>8</v>
      </c>
      <c r="C12" s="19" t="s">
        <v>78</v>
      </c>
    </row>
    <row r="13" spans="1:3" ht="15.75" thickBot="1" x14ac:dyDescent="0.3">
      <c r="A13" s="2"/>
      <c r="B13" s="17" t="s">
        <v>9</v>
      </c>
      <c r="C13" s="20" t="s">
        <v>79</v>
      </c>
    </row>
    <row r="14" spans="1:3" ht="15.75" thickBot="1" x14ac:dyDescent="0.3">
      <c r="A14" s="2"/>
      <c r="B14" s="17" t="s">
        <v>70</v>
      </c>
      <c r="C14" s="21" t="s">
        <v>81</v>
      </c>
    </row>
    <row r="15" spans="1:3" ht="15.75" thickBot="1" x14ac:dyDescent="0.3">
      <c r="A15" s="2"/>
      <c r="B15" s="17" t="s">
        <v>71</v>
      </c>
      <c r="C15" s="21"/>
    </row>
    <row r="16" spans="1:3" ht="15.75" thickBot="1" x14ac:dyDescent="0.3">
      <c r="A16" s="2"/>
      <c r="B16" s="17" t="s">
        <v>72</v>
      </c>
      <c r="C16" s="18">
        <v>44370</v>
      </c>
    </row>
    <row r="17" spans="1:5" x14ac:dyDescent="0.25">
      <c r="A17" s="2"/>
      <c r="B17" s="17" t="s">
        <v>73</v>
      </c>
      <c r="C17" s="22" t="s">
        <v>80</v>
      </c>
    </row>
    <row r="18" spans="1:5" ht="15.75" x14ac:dyDescent="0.25">
      <c r="A18" s="2"/>
      <c r="B18" s="16"/>
      <c r="C18" s="3"/>
    </row>
    <row r="19" spans="1:5" ht="15.75" x14ac:dyDescent="0.25">
      <c r="A19" s="2"/>
      <c r="B19" s="16"/>
      <c r="C19" s="3"/>
    </row>
    <row r="20" spans="1:5" ht="31.5" x14ac:dyDescent="0.25">
      <c r="A20" s="4" t="s">
        <v>10</v>
      </c>
      <c r="B20" s="5" t="s">
        <v>11</v>
      </c>
      <c r="C20" s="5" t="s">
        <v>12</v>
      </c>
      <c r="D20" s="6" t="s">
        <v>13</v>
      </c>
      <c r="E20" s="6" t="s">
        <v>14</v>
      </c>
    </row>
    <row r="21" spans="1:5" x14ac:dyDescent="0.25">
      <c r="A21" s="7">
        <v>3</v>
      </c>
      <c r="B21" s="7" t="s">
        <v>15</v>
      </c>
      <c r="C21" s="7" t="s">
        <v>16</v>
      </c>
      <c r="D21" s="8">
        <v>192</v>
      </c>
      <c r="E21" s="8">
        <f t="shared" ref="E21:E36" si="0">A21*D21</f>
        <v>576</v>
      </c>
    </row>
    <row r="22" spans="1:5" x14ac:dyDescent="0.25">
      <c r="A22" s="7">
        <v>3</v>
      </c>
      <c r="B22" s="7" t="s">
        <v>15</v>
      </c>
      <c r="C22" s="7" t="s">
        <v>17</v>
      </c>
      <c r="D22" s="8">
        <v>192</v>
      </c>
      <c r="E22" s="8">
        <f t="shared" si="0"/>
        <v>576</v>
      </c>
    </row>
    <row r="23" spans="1:5" x14ac:dyDescent="0.25">
      <c r="A23" s="7">
        <v>3</v>
      </c>
      <c r="B23" s="7" t="s">
        <v>18</v>
      </c>
      <c r="C23" s="7" t="s">
        <v>19</v>
      </c>
      <c r="D23" s="8">
        <v>192</v>
      </c>
      <c r="E23" s="8">
        <f t="shared" si="0"/>
        <v>576</v>
      </c>
    </row>
    <row r="24" spans="1:5" x14ac:dyDescent="0.25">
      <c r="A24" s="7">
        <v>3</v>
      </c>
      <c r="B24" s="7" t="s">
        <v>20</v>
      </c>
      <c r="C24" s="7" t="s">
        <v>21</v>
      </c>
      <c r="D24" s="8">
        <v>192</v>
      </c>
      <c r="E24" s="8">
        <f t="shared" si="0"/>
        <v>576</v>
      </c>
    </row>
    <row r="25" spans="1:5" x14ac:dyDescent="0.25">
      <c r="A25" s="7">
        <v>3</v>
      </c>
      <c r="B25" s="7" t="s">
        <v>22</v>
      </c>
      <c r="C25" s="7" t="s">
        <v>23</v>
      </c>
      <c r="D25" s="8">
        <v>192</v>
      </c>
      <c r="E25" s="8">
        <f t="shared" si="0"/>
        <v>576</v>
      </c>
    </row>
    <row r="26" spans="1:5" x14ac:dyDescent="0.25">
      <c r="A26" s="7">
        <v>3</v>
      </c>
      <c r="B26" s="7" t="s">
        <v>24</v>
      </c>
      <c r="C26" s="7" t="s">
        <v>25</v>
      </c>
      <c r="D26" s="8">
        <v>192</v>
      </c>
      <c r="E26" s="8">
        <f t="shared" si="0"/>
        <v>576</v>
      </c>
    </row>
    <row r="27" spans="1:5" x14ac:dyDescent="0.25">
      <c r="A27" s="7">
        <v>3</v>
      </c>
      <c r="B27" s="7" t="s">
        <v>26</v>
      </c>
      <c r="C27" s="7" t="s">
        <v>27</v>
      </c>
      <c r="D27" s="8">
        <v>192</v>
      </c>
      <c r="E27" s="8">
        <f t="shared" si="0"/>
        <v>576</v>
      </c>
    </row>
    <row r="28" spans="1:5" x14ac:dyDescent="0.25">
      <c r="A28" s="7">
        <v>3</v>
      </c>
      <c r="B28" s="7" t="s">
        <v>28</v>
      </c>
      <c r="C28" s="7" t="s">
        <v>29</v>
      </c>
      <c r="D28" s="8">
        <v>192</v>
      </c>
      <c r="E28" s="8">
        <f t="shared" si="0"/>
        <v>576</v>
      </c>
    </row>
    <row r="29" spans="1:5" x14ac:dyDescent="0.25">
      <c r="A29" s="7">
        <v>3</v>
      </c>
      <c r="B29" s="7" t="s">
        <v>30</v>
      </c>
      <c r="C29" s="7" t="s">
        <v>31</v>
      </c>
      <c r="D29" s="8">
        <v>192</v>
      </c>
      <c r="E29" s="8">
        <f t="shared" si="0"/>
        <v>576</v>
      </c>
    </row>
    <row r="30" spans="1:5" x14ac:dyDescent="0.25">
      <c r="A30" s="7">
        <v>3</v>
      </c>
      <c r="B30" s="7" t="s">
        <v>32</v>
      </c>
      <c r="C30" s="7" t="s">
        <v>33</v>
      </c>
      <c r="D30" s="8">
        <v>192</v>
      </c>
      <c r="E30" s="8">
        <f t="shared" si="0"/>
        <v>576</v>
      </c>
    </row>
    <row r="31" spans="1:5" x14ac:dyDescent="0.25">
      <c r="A31" s="7">
        <v>3</v>
      </c>
      <c r="B31" s="7" t="s">
        <v>34</v>
      </c>
      <c r="C31" s="7" t="s">
        <v>35</v>
      </c>
      <c r="D31" s="8">
        <v>192</v>
      </c>
      <c r="E31" s="8">
        <f t="shared" si="0"/>
        <v>576</v>
      </c>
    </row>
    <row r="32" spans="1:5" x14ac:dyDescent="0.25">
      <c r="A32" s="7">
        <v>2</v>
      </c>
      <c r="B32" s="7" t="s">
        <v>36</v>
      </c>
      <c r="C32" s="7" t="s">
        <v>37</v>
      </c>
      <c r="D32" s="8">
        <v>192</v>
      </c>
      <c r="E32" s="8">
        <f t="shared" si="0"/>
        <v>384</v>
      </c>
    </row>
    <row r="33" spans="1:10" x14ac:dyDescent="0.25">
      <c r="A33" s="7">
        <v>2</v>
      </c>
      <c r="B33" s="7" t="s">
        <v>38</v>
      </c>
      <c r="C33" s="7" t="s">
        <v>39</v>
      </c>
      <c r="D33" s="8">
        <v>192</v>
      </c>
      <c r="E33" s="8">
        <f t="shared" si="0"/>
        <v>384</v>
      </c>
    </row>
    <row r="34" spans="1:10" x14ac:dyDescent="0.25">
      <c r="A34" s="7">
        <v>2</v>
      </c>
      <c r="B34" s="7" t="s">
        <v>40</v>
      </c>
      <c r="C34" s="7" t="s">
        <v>41</v>
      </c>
      <c r="D34" s="8">
        <v>192</v>
      </c>
      <c r="E34" s="8">
        <f t="shared" si="0"/>
        <v>384</v>
      </c>
    </row>
    <row r="35" spans="1:10" x14ac:dyDescent="0.25">
      <c r="A35" s="7">
        <v>2</v>
      </c>
      <c r="B35" s="7" t="s">
        <v>42</v>
      </c>
      <c r="C35" s="7" t="s">
        <v>43</v>
      </c>
      <c r="D35" s="8">
        <v>192</v>
      </c>
      <c r="E35" s="8">
        <f t="shared" si="0"/>
        <v>384</v>
      </c>
    </row>
    <row r="36" spans="1:10" x14ac:dyDescent="0.25">
      <c r="A36" s="7">
        <v>5</v>
      </c>
      <c r="B36" s="23">
        <v>9</v>
      </c>
      <c r="C36" s="9" t="s">
        <v>84</v>
      </c>
      <c r="D36" s="8">
        <v>48</v>
      </c>
      <c r="E36" s="8">
        <f t="shared" si="0"/>
        <v>240</v>
      </c>
    </row>
    <row r="37" spans="1:10" x14ac:dyDescent="0.25">
      <c r="A37" s="28" t="s">
        <v>44</v>
      </c>
      <c r="B37" s="28"/>
      <c r="C37" s="28"/>
      <c r="D37" s="28"/>
      <c r="E37" s="24">
        <f>SUM(E21:E36)</f>
        <v>8112</v>
      </c>
    </row>
    <row r="38" spans="1:10" x14ac:dyDescent="0.25">
      <c r="A38" s="25" t="s">
        <v>45</v>
      </c>
      <c r="B38" s="26"/>
      <c r="C38" s="27"/>
      <c r="D38" s="10">
        <v>0.12</v>
      </c>
      <c r="E38" s="24">
        <f>+E37*D38</f>
        <v>973.43999999999994</v>
      </c>
    </row>
    <row r="39" spans="1:10" x14ac:dyDescent="0.25">
      <c r="A39" s="28" t="s">
        <v>46</v>
      </c>
      <c r="B39" s="28"/>
      <c r="C39" s="28"/>
      <c r="D39" s="28"/>
      <c r="E39" s="24">
        <f>+E37+E38</f>
        <v>9085.44</v>
      </c>
    </row>
    <row r="41" spans="1:10" ht="15.75" x14ac:dyDescent="0.25">
      <c r="A41" s="29" t="s">
        <v>47</v>
      </c>
      <c r="B41" s="29"/>
      <c r="C41" s="29"/>
      <c r="D41" s="29"/>
      <c r="G41" s="11"/>
      <c r="H41" s="12"/>
      <c r="I41" s="13"/>
      <c r="J41" s="13"/>
    </row>
    <row r="42" spans="1:10" x14ac:dyDescent="0.25">
      <c r="B42" s="14" t="s">
        <v>48</v>
      </c>
      <c r="C42" s="30" t="s">
        <v>49</v>
      </c>
      <c r="D42" s="30"/>
      <c r="G42" s="11"/>
      <c r="H42" s="12"/>
      <c r="I42" s="13"/>
      <c r="J42" s="13"/>
    </row>
    <row r="43" spans="1:10" x14ac:dyDescent="0.25">
      <c r="B43" s="7"/>
      <c r="C43" s="15" t="s">
        <v>50</v>
      </c>
    </row>
    <row r="44" spans="1:10" x14ac:dyDescent="0.25">
      <c r="B44" s="7">
        <v>1</v>
      </c>
      <c r="C44" s="9" t="s">
        <v>51</v>
      </c>
    </row>
    <row r="45" spans="1:10" x14ac:dyDescent="0.25">
      <c r="B45" s="7">
        <v>2</v>
      </c>
      <c r="C45" s="7" t="s">
        <v>52</v>
      </c>
    </row>
    <row r="46" spans="1:10" x14ac:dyDescent="0.25">
      <c r="B46" s="7">
        <v>1</v>
      </c>
      <c r="C46" s="7" t="s">
        <v>53</v>
      </c>
    </row>
    <row r="47" spans="1:10" x14ac:dyDescent="0.25">
      <c r="B47" s="7">
        <v>1</v>
      </c>
      <c r="C47" s="7" t="s">
        <v>54</v>
      </c>
    </row>
    <row r="48" spans="1:10" x14ac:dyDescent="0.25">
      <c r="B48" s="7">
        <v>1</v>
      </c>
      <c r="C48" s="7" t="s">
        <v>55</v>
      </c>
    </row>
    <row r="49" spans="2:3" x14ac:dyDescent="0.25">
      <c r="B49" s="7">
        <v>1</v>
      </c>
      <c r="C49" s="7" t="s">
        <v>56</v>
      </c>
    </row>
    <row r="50" spans="2:3" x14ac:dyDescent="0.25">
      <c r="B50" s="7">
        <v>1</v>
      </c>
      <c r="C50" s="7" t="s">
        <v>57</v>
      </c>
    </row>
    <row r="51" spans="2:3" x14ac:dyDescent="0.25">
      <c r="B51" s="7">
        <v>1</v>
      </c>
      <c r="C51" s="7" t="s">
        <v>58</v>
      </c>
    </row>
    <row r="52" spans="2:3" x14ac:dyDescent="0.25">
      <c r="B52" s="7"/>
      <c r="C52" s="15" t="s">
        <v>59</v>
      </c>
    </row>
    <row r="53" spans="2:3" x14ac:dyDescent="0.25">
      <c r="B53" s="7">
        <v>1</v>
      </c>
      <c r="C53" s="7" t="s">
        <v>60</v>
      </c>
    </row>
    <row r="54" spans="2:3" x14ac:dyDescent="0.25">
      <c r="B54" s="7">
        <v>1</v>
      </c>
      <c r="C54" s="7" t="s">
        <v>61</v>
      </c>
    </row>
    <row r="55" spans="2:3" x14ac:dyDescent="0.25">
      <c r="B55" s="7">
        <v>1</v>
      </c>
      <c r="C55" s="7" t="s">
        <v>62</v>
      </c>
    </row>
    <row r="56" spans="2:3" x14ac:dyDescent="0.25">
      <c r="B56" s="7">
        <v>3</v>
      </c>
      <c r="C56" s="7" t="s">
        <v>63</v>
      </c>
    </row>
    <row r="57" spans="2:3" x14ac:dyDescent="0.25">
      <c r="B57" s="7">
        <v>5</v>
      </c>
      <c r="C57" s="7" t="s">
        <v>64</v>
      </c>
    </row>
    <row r="58" spans="2:3" x14ac:dyDescent="0.25">
      <c r="B58" s="7"/>
      <c r="C58" s="15" t="s">
        <v>65</v>
      </c>
    </row>
    <row r="59" spans="2:3" x14ac:dyDescent="0.25">
      <c r="B59" s="7">
        <v>1</v>
      </c>
      <c r="C59" s="7" t="s">
        <v>66</v>
      </c>
    </row>
    <row r="60" spans="2:3" x14ac:dyDescent="0.25">
      <c r="B60" s="7">
        <v>1</v>
      </c>
      <c r="C60" s="7" t="s">
        <v>67</v>
      </c>
    </row>
    <row r="61" spans="2:3" x14ac:dyDescent="0.25">
      <c r="B61" s="7">
        <v>1</v>
      </c>
      <c r="C61" s="7" t="s">
        <v>68</v>
      </c>
    </row>
    <row r="62" spans="2:3" x14ac:dyDescent="0.25">
      <c r="B62" s="7">
        <v>1</v>
      </c>
      <c r="C62" s="7" t="s">
        <v>69</v>
      </c>
    </row>
    <row r="64" spans="2:3" x14ac:dyDescent="0.25">
      <c r="B64" t="s">
        <v>82</v>
      </c>
    </row>
    <row r="66" spans="2:2" x14ac:dyDescent="0.25">
      <c r="B66" t="s">
        <v>83</v>
      </c>
    </row>
  </sheetData>
  <mergeCells count="9">
    <mergeCell ref="A38:C38"/>
    <mergeCell ref="A39:D39"/>
    <mergeCell ref="A41:D41"/>
    <mergeCell ref="C42:D42"/>
    <mergeCell ref="A1:C1"/>
    <mergeCell ref="A3:C3"/>
    <mergeCell ref="A4:C4"/>
    <mergeCell ref="A5:C5"/>
    <mergeCell ref="A37:D37"/>
  </mergeCells>
  <pageMargins left="0.70866141732283472" right="0.70866141732283472" top="0.74803149606299213" bottom="0.74803149606299213" header="0.31496062992125984" footer="0.31496062992125984"/>
  <pageSetup paperSize="9" scale="7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2021-06-23T17:04:10Z</cp:lastPrinted>
  <dcterms:created xsi:type="dcterms:W3CDTF">2021-06-23T16:54:34Z</dcterms:created>
  <dcterms:modified xsi:type="dcterms:W3CDTF">2022-07-19T18:01:57Z</dcterms:modified>
</cp:coreProperties>
</file>