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\"/>
    </mc:Choice>
  </mc:AlternateContent>
  <xr:revisionPtr revIDLastSave="0" documentId="13_ncr:1_{FAFACE3A-AC08-4653-92D3-FBF6FE3B7C12}" xr6:coauthVersionLast="47" xr6:coauthVersionMax="47" xr10:uidLastSave="{00000000-0000-0000-0000-000000000000}"/>
  <bookViews>
    <workbookView xWindow="-120" yWindow="-120" windowWidth="29040" windowHeight="15840" activeTab="2" xr2:uid="{38F34827-1A46-46D1-A563-F44C32133963}"/>
  </bookViews>
  <sheets>
    <sheet name="Hoja2" sheetId="3" r:id="rId1"/>
    <sheet name="Hoja1" sheetId="4" r:id="rId2"/>
    <sheet name="Hoja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5" l="1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41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22" i="5" l="1"/>
  <c r="E47" i="4"/>
  <c r="E84" i="5" l="1"/>
  <c r="E85" i="5" s="1"/>
  <c r="E86" i="5" s="1"/>
  <c r="A103" i="4"/>
  <c r="A77" i="4"/>
  <c r="E55" i="4"/>
  <c r="E54" i="4"/>
  <c r="E53" i="4"/>
  <c r="E52" i="4"/>
  <c r="E51" i="4"/>
  <c r="E50" i="4"/>
  <c r="E49" i="4"/>
  <c r="E48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22" i="3"/>
  <c r="E56" i="4" l="1"/>
  <c r="E57" i="4" s="1"/>
  <c r="E58" i="4" s="1"/>
  <c r="A207" i="3" l="1"/>
  <c r="A185" i="3"/>
  <c r="A152" i="3"/>
  <c r="A173" i="3"/>
  <c r="A71" i="3"/>
  <c r="A101" i="3"/>
  <c r="A114" i="3"/>
  <c r="E115" i="3" l="1"/>
  <c r="E116" i="3" s="1"/>
  <c r="E1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19" authorId="0" shapeId="0" xr:uid="{EFD1EFB6-7FE2-4D28-99D7-6C76F53B53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<sst xmlns="http://schemas.openxmlformats.org/spreadsheetml/2006/main" count="686" uniqueCount="598">
  <si>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</si>
  <si>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</si>
  <si>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</si>
  <si>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</si>
  <si>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</si>
  <si>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</si>
  <si>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</si>
  <si>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</si>
  <si>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</si>
  <si>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</si>
  <si>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</si>
  <si>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</si>
  <si>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</si>
  <si>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</si>
  <si>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</si>
  <si>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</si>
  <si>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</si>
  <si>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DISECTOR DE COOB </t>
  </si>
  <si>
    <t>GUBIA</t>
  </si>
  <si>
    <t>CURETA</t>
  </si>
  <si>
    <t>PINZA DE PUNTAS</t>
  </si>
  <si>
    <t>MARTILLO</t>
  </si>
  <si>
    <t>OSTEOTOMO</t>
  </si>
  <si>
    <t>ATORNILLADOR DE 4.5MM</t>
  </si>
  <si>
    <t>ANCLAJE DE TORQUE 5.0MM NEGRO</t>
  </si>
  <si>
    <t>MEDIDOR DE PROFUNDIDAD</t>
  </si>
  <si>
    <t xml:space="preserve">MANGO EN T DE ANCLAJE RAPIDO </t>
  </si>
  <si>
    <t xml:space="preserve">PROTECTORES DE BATERIA </t>
  </si>
  <si>
    <t xml:space="preserve">ENTREGADO POR </t>
  </si>
  <si>
    <t>RECIBIDO POR</t>
  </si>
  <si>
    <t xml:space="preserve">BANDEJA INFERIOR </t>
  </si>
  <si>
    <t xml:space="preserve">SEPARADORES DE HIBS </t>
  </si>
  <si>
    <t xml:space="preserve">SEPARADORES DE HOMAN ANCHOS </t>
  </si>
  <si>
    <t xml:space="preserve">SEPARADORES DE HOMAN DELGADOS </t>
  </si>
  <si>
    <t xml:space="preserve">PINZAS DE REDUCCION TIPO CANGREJO </t>
  </si>
  <si>
    <t xml:space="preserve">SEPARADORES DE HOTMAN COBRA </t>
  </si>
  <si>
    <t>PINZA DE PLACAS VERBUGGRE</t>
  </si>
  <si>
    <t xml:space="preserve">MATERIAL ACCESORIO </t>
  </si>
  <si>
    <t>070931300</t>
  </si>
  <si>
    <t>CLAVO EXPERT DE FEMUR IZQ. 9 *300 MM TITANIO DM</t>
  </si>
  <si>
    <t>070931320</t>
  </si>
  <si>
    <t>CLAVO EXPERT DE FEMUR IZQ. 9 *320 MM TITANIO DM</t>
  </si>
  <si>
    <t>070931340</t>
  </si>
  <si>
    <t>CLAVO EXPERT DE FEMUR IZQ. 9 *340 MM TITANIO DM</t>
  </si>
  <si>
    <t>070931360</t>
  </si>
  <si>
    <t>CLAVO EXPERT DE FEMUR IZQ. 9 *360 MM TITANIO DM</t>
  </si>
  <si>
    <t>070931380</t>
  </si>
  <si>
    <t>CLAVO EXPERT DE FEMUR IZQ. 9 *380 MM TITANIO DM</t>
  </si>
  <si>
    <t>070931400</t>
  </si>
  <si>
    <t>CLAVO EXPERT DE FEMUR IZQ. 9 *400 MM TITANIO DM</t>
  </si>
  <si>
    <t>070931420</t>
  </si>
  <si>
    <t>CLAVO EXPERT DE FEMUR IZQ. 9 *420 MM TITANIO DM</t>
  </si>
  <si>
    <t>070932300</t>
  </si>
  <si>
    <t>CLAVO EXPERT DE FEMUR DER. 9 *300 MM TITANIO DM</t>
  </si>
  <si>
    <t>070932320</t>
  </si>
  <si>
    <t>CLAVO EXPERT DE FEMUR DER. 9 *320 MM TITANIO DM</t>
  </si>
  <si>
    <t>070932340</t>
  </si>
  <si>
    <t>CLAVO EXPERT DE FEMUR DER. 9 *340 MM TITANIO DM</t>
  </si>
  <si>
    <t>070932360</t>
  </si>
  <si>
    <t>CLAVO EXPERT DE FEMUR DER. 9 *360 MM TITANIO DM</t>
  </si>
  <si>
    <t>070932380</t>
  </si>
  <si>
    <t>CLAVO EXPERT DE FEMUR DER. 9 *380 MM TITANIO DM</t>
  </si>
  <si>
    <t>070932400</t>
  </si>
  <si>
    <t>CLAVO EXPERT DE FEMUR DER. 9 *400 MM TITANIO DM</t>
  </si>
  <si>
    <t>070932420</t>
  </si>
  <si>
    <t>CLAVO EXPERT DE FEMUR DER. 9 *420 MM TITANIO DM</t>
  </si>
  <si>
    <t>070941300</t>
  </si>
  <si>
    <t>CLAVO EXPERT DE FEMUR IZQ. 10 *300 MM TITANIO DM</t>
  </si>
  <si>
    <t>070941320</t>
  </si>
  <si>
    <t>CLAVO EXPERT DE FEMUR IZQ. 10 *320 MM TITANIO DM</t>
  </si>
  <si>
    <t>070941340</t>
  </si>
  <si>
    <t>CLAVO EXPERT DE FEMUR IZQ. 10 *340 MM TITANIO DM</t>
  </si>
  <si>
    <t>070941360</t>
  </si>
  <si>
    <t>CLAVO EXPERT DE FEMUR IZQ. 10 *360 MM TITANIO DM</t>
  </si>
  <si>
    <t>070941380</t>
  </si>
  <si>
    <t>CLAVO EXPERT DE FEMUR IZQ. 10 *380 MM TITANIO DM</t>
  </si>
  <si>
    <t>070941400</t>
  </si>
  <si>
    <t>CLAVO EXPERT DE FEMUR IZQ. 10 *400 MM TITANIO DM</t>
  </si>
  <si>
    <t>070941420</t>
  </si>
  <si>
    <t>CLAVO EXPERT DE FEMUR IZQ. 10 *420 MM TITANIO DM</t>
  </si>
  <si>
    <t>070942300</t>
  </si>
  <si>
    <t>CLAVO EXPERT DE FEMUR DER. 10 *300 MM TITANIO DM</t>
  </si>
  <si>
    <t>070942320</t>
  </si>
  <si>
    <t>CLAVO EXPERT DE FEMUR DER. 10 *320 MM TITANIO DM</t>
  </si>
  <si>
    <t>070942340</t>
  </si>
  <si>
    <t>CLAVO EXPERT DE FEMUR DER. 10 *340 MM TITANIO DM</t>
  </si>
  <si>
    <t>070942360</t>
  </si>
  <si>
    <t>CLAVO EXPERT DE FEMUR DER. 10 *360 MM TITANIO DM</t>
  </si>
  <si>
    <t>070942380</t>
  </si>
  <si>
    <t>CLAVO EXPERT DE FEMUR DER. 10 *380 MM TITANIO DM</t>
  </si>
  <si>
    <t>070942400</t>
  </si>
  <si>
    <t>CLAVO EXPERT DE FEMUR DER. 10 *400 MM TITANIO DM</t>
  </si>
  <si>
    <t>070942420</t>
  </si>
  <si>
    <t>CLAVO EXPERT DE FEMUR DER. 10 *420 MM TITANIO DM</t>
  </si>
  <si>
    <t>070951300</t>
  </si>
  <si>
    <t>CLAVO EXPERT DE FEMUR IZQ. 11 *300 MM TITANIO DM</t>
  </si>
  <si>
    <t>070951320</t>
  </si>
  <si>
    <t>CLAVO EXPERT DE FEMUR IZQ. 11 *320 MM TITANIO DM</t>
  </si>
  <si>
    <t>070951340</t>
  </si>
  <si>
    <t>CLAVO EXPERT DE FEMUR IZQ. 11 *340 MM TITANIO DM</t>
  </si>
  <si>
    <t>070951360</t>
  </si>
  <si>
    <t>CLAVO EXPERT DE FEMUR IZQ. 11 *360 MM TITANIO DM</t>
  </si>
  <si>
    <t>070951380</t>
  </si>
  <si>
    <t>CLAVO EXPERT DE FEMUR IZQ. 11 *380 MM TITANIO DM</t>
  </si>
  <si>
    <t>070951400</t>
  </si>
  <si>
    <t>CLAVO EXPERT DE FEMUR IZQ. 11 *400 MM TITANIO DM</t>
  </si>
  <si>
    <t>070951420</t>
  </si>
  <si>
    <t>CLAVO EXPERT DE FEMUR IZQ. 11 *420 MM TITANIO DM</t>
  </si>
  <si>
    <t>070952300</t>
  </si>
  <si>
    <t>CLAVO EXPERT DE FEMUR DER. 11 *300 MM TITANIO DM</t>
  </si>
  <si>
    <t>070952320</t>
  </si>
  <si>
    <t>CLAVO EXPERT DE FEMUR DER. 11 *320 MM TITANIO DM</t>
  </si>
  <si>
    <t>070952340</t>
  </si>
  <si>
    <t>CLAVO EXPERT DE FEMUR DER. 11 *340 MM TITANIO DM</t>
  </si>
  <si>
    <t>070952360</t>
  </si>
  <si>
    <t>CLAVO EXPERT DE FEMUR DER. 11 *360 MM TITANIO DM</t>
  </si>
  <si>
    <t>070952380</t>
  </si>
  <si>
    <t>CLAVO EXPERT DE FEMUR DER. 11 *380 MM TITANIO DM</t>
  </si>
  <si>
    <t>070952400</t>
  </si>
  <si>
    <t>CLAVO EXPERT DE FEMUR DER. 11 *400 MM TITANIO DM</t>
  </si>
  <si>
    <t>070952420</t>
  </si>
  <si>
    <t>CLAVO EXPERT DE FEMUR DER. 11 *420 MM TITANIO DM</t>
  </si>
  <si>
    <t>070961360</t>
  </si>
  <si>
    <t>CLAVO EXPERT DE FEMUR IZQ. 12 *360 MM TITANIO DM</t>
  </si>
  <si>
    <t>070961380</t>
  </si>
  <si>
    <t>CLAVO EXPERT DE FEMUR IZQ. 12 *380 MM TITANIO DM</t>
  </si>
  <si>
    <t>070961420</t>
  </si>
  <si>
    <t>CLAVO EXPERT DE FEMUR IZQ. 12 *420 MM TITANIO DM</t>
  </si>
  <si>
    <t>070962360</t>
  </si>
  <si>
    <t>CLAVO EXPERT DE FEMUR DER. 12 *360 MM TITANIO DM</t>
  </si>
  <si>
    <t>070962380</t>
  </si>
  <si>
    <t>CLAVO EXPERT DE FEMUR DER. 12 *380 MM TITANIO DM</t>
  </si>
  <si>
    <t>070962400</t>
  </si>
  <si>
    <t>CLAVO EXPERT DE FEMUR DER. 12 *400 MM TITANIO DM</t>
  </si>
  <si>
    <t>070962420</t>
  </si>
  <si>
    <t>CLAVO EXPERT DE FEMUR DER. 12 *420 MM TITANIO DM</t>
  </si>
  <si>
    <t>071210026</t>
  </si>
  <si>
    <t xml:space="preserve">TORNILLO BLOQ. 4.9 *26 MM TITANIO DM </t>
  </si>
  <si>
    <t>071210028</t>
  </si>
  <si>
    <t xml:space="preserve">TORNILLO BLOQ. 4.9 *28 MM TITANIO DM </t>
  </si>
  <si>
    <t>071210030</t>
  </si>
  <si>
    <t xml:space="preserve">TORNILLO BLOQ. 4.9 *30 MM TITANIO DM </t>
  </si>
  <si>
    <t>071210032</t>
  </si>
  <si>
    <t xml:space="preserve">TORNILLO BLOQ. 4.9 *32 MM TITANIO DM </t>
  </si>
  <si>
    <t>071210034</t>
  </si>
  <si>
    <t xml:space="preserve">TORNILLO BLOQ. 4.9 *34 MM TITANIO DM </t>
  </si>
  <si>
    <t>071210036</t>
  </si>
  <si>
    <t xml:space="preserve">TORNILLO BLOQ. 4.9 *36 MM TITANIO DM </t>
  </si>
  <si>
    <t>071210038</t>
  </si>
  <si>
    <t xml:space="preserve">TORNILLO BLOQ. 4.9 *38 MM TITANIO DM </t>
  </si>
  <si>
    <t>071210040</t>
  </si>
  <si>
    <t xml:space="preserve">TORNILLO BLOQ. 4.9 *40 MM TITANIO DM </t>
  </si>
  <si>
    <t>071210042</t>
  </si>
  <si>
    <t xml:space="preserve">TORNILLO BLOQ. 4.9 *42 MM TITANIO DM </t>
  </si>
  <si>
    <t>071210044</t>
  </si>
  <si>
    <t xml:space="preserve">TORNILLO BLOQ. 4.9 *44 MM TITANIO DM </t>
  </si>
  <si>
    <t>071210046</t>
  </si>
  <si>
    <t xml:space="preserve">TORNILLO BLOQ. 4.9 *46 MM TITANIO DM </t>
  </si>
  <si>
    <t>071210048</t>
  </si>
  <si>
    <t xml:space="preserve">TORNILLO BLOQ. 4.9 *48 MM TITANIO DM </t>
  </si>
  <si>
    <t>071210050</t>
  </si>
  <si>
    <t xml:space="preserve">TORNILLO BLOQ. 4.9 *50 MM TITANIO DM </t>
  </si>
  <si>
    <t>071210052</t>
  </si>
  <si>
    <t xml:space="preserve">TORNILLO BLOQ. 4.9 *52 MM TITANIO DM </t>
  </si>
  <si>
    <t>071210054</t>
  </si>
  <si>
    <t xml:space="preserve">TORNILLO BLOQ. 4.9 *54 MM TITANIO DM </t>
  </si>
  <si>
    <t>071210056</t>
  </si>
  <si>
    <t xml:space="preserve">TORNILLO BLOQ. 4.9 *56 MM TITANIO DM </t>
  </si>
  <si>
    <t>071210058</t>
  </si>
  <si>
    <t xml:space="preserve">TORNILLO BLOQ. 4.9 *58 MM TITANIO DM </t>
  </si>
  <si>
    <t>071210060</t>
  </si>
  <si>
    <t xml:space="preserve">TORNILLO BLOQ. 4.9 *60 MM TITANIO DM </t>
  </si>
  <si>
    <t>071210062</t>
  </si>
  <si>
    <t xml:space="preserve">TORNILLO BLOQ. 4.9 *62 MM TITANIO DM </t>
  </si>
  <si>
    <t>071210064</t>
  </si>
  <si>
    <t xml:space="preserve">TORNILLO BLOQ. 4.9 *64 MM TITANIO DM </t>
  </si>
  <si>
    <t>071210066</t>
  </si>
  <si>
    <t xml:space="preserve">TORNILLO BLOQ. 4.9 *66 MM TITANIO DM </t>
  </si>
  <si>
    <t>071210068</t>
  </si>
  <si>
    <t xml:space="preserve">TORNILLO BLOQ. 4.9 *68 MM TITANIO DM </t>
  </si>
  <si>
    <t>071210070</t>
  </si>
  <si>
    <t xml:space="preserve">TORNILLO BLOQ. 4.9 *70 MM TITANIO DM </t>
  </si>
  <si>
    <t>071210072</t>
  </si>
  <si>
    <t xml:space="preserve">TORNILLO BLOQ. 4.9 *72 MM TITANIO DM </t>
  </si>
  <si>
    <t>071210074</t>
  </si>
  <si>
    <t xml:space="preserve">TORNILLO BLOQ. 4.9 *74 MM TITANIO DM </t>
  </si>
  <si>
    <t>071210076</t>
  </si>
  <si>
    <t xml:space="preserve">TORNILLO BLOQ. 4.9 *76 MM TITANIO DM </t>
  </si>
  <si>
    <t>071210078</t>
  </si>
  <si>
    <t xml:space="preserve">TORNILLO BLOQ. 4.9 *78 MM TITANIO DM </t>
  </si>
  <si>
    <t>071210080</t>
  </si>
  <si>
    <t xml:space="preserve">TORNILLO BLOQ. 4.9 *80 MM TITANIO DM </t>
  </si>
  <si>
    <t>071210085</t>
  </si>
  <si>
    <t xml:space="preserve">TORNILLO BLOQ. 4.9 *85 MM TITANIO DM </t>
  </si>
  <si>
    <t>071220060</t>
  </si>
  <si>
    <t xml:space="preserve">TORNILLO DE CUELLO FEMORAL 6.9 *60 MM TITANIO DM </t>
  </si>
  <si>
    <t>071220065</t>
  </si>
  <si>
    <t xml:space="preserve">TORNILLO DE CUELLO FEMORAL 6.9 *65 MM TITANIO DM </t>
  </si>
  <si>
    <t>071220070</t>
  </si>
  <si>
    <t xml:space="preserve">TORNILLO DE CUELLO FEMORAL 6.9 *70 MM TITANIO DM </t>
  </si>
  <si>
    <t>071220075</t>
  </si>
  <si>
    <t xml:space="preserve">TORNILLO DE CUELLO FEMORAL 6.9 *75 MM TITANIO DM </t>
  </si>
  <si>
    <t>071220080</t>
  </si>
  <si>
    <t xml:space="preserve">TORNILLO DE CUELLO FEMORAL 6.9 *80 MM TITANIO DM </t>
  </si>
  <si>
    <t>071220085</t>
  </si>
  <si>
    <t xml:space="preserve">TORNILLO DE CUELLO FEMORAL 6.9 *85 MM TITANIO DM </t>
  </si>
  <si>
    <t>071220090</t>
  </si>
  <si>
    <t xml:space="preserve">TORNILLO DE CUELLO FEMORAL 6.9 *90 MM TITANIO DM </t>
  </si>
  <si>
    <t>071220095</t>
  </si>
  <si>
    <t xml:space="preserve">TORNILLO DE CUELLO FEMORAL 6.9 *95 MM TITANIO DM </t>
  </si>
  <si>
    <t>071220100</t>
  </si>
  <si>
    <t xml:space="preserve">TORNILLO DE CUELLO FEMORAL 6.9 *100 MM TITANIO DM </t>
  </si>
  <si>
    <t>071220105</t>
  </si>
  <si>
    <t xml:space="preserve">TORNILLO DE CUELLO FEMORAL 6.9 *105 MM TITANIO DM </t>
  </si>
  <si>
    <t>071220110</t>
  </si>
  <si>
    <t xml:space="preserve">TORNILLO DE CUELLO FEMORAL 6.9 *110 MM TITANIO DM </t>
  </si>
  <si>
    <t>071220115</t>
  </si>
  <si>
    <t xml:space="preserve">TORNILLO DE CUELLO FEMORAL 6.9 *115 MM TITANIO DM </t>
  </si>
  <si>
    <t xml:space="preserve">INSTRUMENTAL CLAVO DE FEMUR EXPERT 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</si>
  <si>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</si>
  <si>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</si>
  <si>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</si>
  <si>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</si>
  <si>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</si>
  <si>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</si>
  <si>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</si>
  <si>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</si>
  <si>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</si>
  <si>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DISTAL </t>
  </si>
  <si>
    <t xml:space="preserve">REGLETA PROXIMAL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</si>
  <si>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</si>
  <si>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</si>
  <si>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</si>
  <si>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</si>
  <si>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</si>
  <si>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</si>
  <si>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</si>
  <si>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</si>
  <si>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</si>
  <si>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FLEXIBLE 9</t>
  </si>
  <si>
    <t>REAMER FLEXIBLE 10</t>
  </si>
  <si>
    <t>REAMER FLEXIBLE 11</t>
  </si>
  <si>
    <t>REAMER FLEXIBLE 12</t>
  </si>
  <si>
    <t>REAMER FLEXIBLE 12.5</t>
  </si>
  <si>
    <t>REAMER FLEXIBLE 13</t>
  </si>
  <si>
    <t>REAMER RIGIDO 11</t>
  </si>
  <si>
    <t>REAMER RIGIDO 12</t>
  </si>
  <si>
    <t>REAMER RIGIDO 13.5</t>
  </si>
  <si>
    <t>REAMER RIGIDO 10.4</t>
  </si>
  <si>
    <t xml:space="preserve">BANDEJA MEDIA </t>
  </si>
  <si>
    <t xml:space="preserve">GUIAS </t>
  </si>
  <si>
    <t>REAMER FLEXIBLE 9.4</t>
  </si>
  <si>
    <t>ATORNILLADOR</t>
  </si>
  <si>
    <t xml:space="preserve">INSECTOR EN T </t>
  </si>
  <si>
    <t>BROCA DE TORNILLO CUELLO FEMORAL</t>
  </si>
  <si>
    <t>BROCA 4.2MM</t>
  </si>
  <si>
    <t xml:space="preserve">BROCA 4.2MMCON TOPE 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</si>
  <si>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</si>
  <si>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</si>
  <si>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</si>
  <si>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</si>
  <si>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</si>
  <si>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</si>
  <si>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</si>
  <si>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</si>
  <si>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</si>
  <si>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</si>
  <si>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</si>
  <si>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</si>
  <si>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 xml:space="preserve">BANDEJA SUPERIOR </t>
  </si>
  <si>
    <t>REGLA MEDIDORA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</si>
  <si>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</si>
  <si>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</si>
  <si>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</si>
  <si>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</si>
  <si>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</si>
  <si>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 xml:space="preserve">PINZAS DE SUJECION CLAMP DE LANE </t>
  </si>
  <si>
    <t xml:space="preserve">PASA ALAMBRE </t>
  </si>
  <si>
    <t xml:space="preserve">MANGO DE ANCLAJE RAPIDO </t>
  </si>
  <si>
    <t xml:space="preserve">SEPARADOR DE HUESO LOWMAN 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</si>
  <si>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</si>
  <si>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</si>
  <si>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</si>
  <si>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</si>
  <si>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</si>
  <si>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</si>
  <si>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 xml:space="preserve">NOTA DE ENTTREGA </t>
  </si>
  <si>
    <t>CARBO BARRERA RONNY ALEXANDER</t>
  </si>
  <si>
    <t>5:00PM</t>
  </si>
  <si>
    <t>PRECIO UNITARIO</t>
  </si>
  <si>
    <t>PRECIO TOTAL</t>
  </si>
  <si>
    <t>SUBTOTAL</t>
  </si>
  <si>
    <t>IVA</t>
  </si>
  <si>
    <t>TOTAL</t>
  </si>
  <si>
    <t xml:space="preserve">CLAVO FEMUR TIPO EXPERT 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</si>
  <si>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</si>
  <si>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</si>
  <si>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</si>
  <si>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</si>
  <si>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</si>
  <si>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7.0x280MM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</si>
  <si>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</si>
  <si>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</si>
  <si>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</si>
  <si>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</si>
  <si>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7.5x260MM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</si>
  <si>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</si>
  <si>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</si>
  <si>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</si>
  <si>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</si>
  <si>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8.0x280 MM TITANIO </t>
  </si>
  <si>
    <t>TORNILLO BLOQ. 4.0MMx20MM HUMERO MULTIBLOQUEO TIT.</t>
  </si>
  <si>
    <t xml:space="preserve">TORNILLO BLOQ. 4.0MMx24MM HUMERO MULTIBLOQUEO </t>
  </si>
  <si>
    <t>TORNILLO BLOQ. 4.0MMx24MM HUMERO MULTIBLOQUEO TIT.</t>
  </si>
  <si>
    <t xml:space="preserve">TORNILLO BLOQ. 4.0MMx28MM HUMERO MULTIBLOQUEO 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</si>
  <si>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</si>
  <si>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</si>
  <si>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</si>
  <si>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4.0MMx34MM HUMERO MULTIBLOQUEO </t>
  </si>
  <si>
    <t xml:space="preserve">TORNILLO BLOQ. 4.0MMx36MM HUMERO MULTIBLOQUEO </t>
  </si>
  <si>
    <t>TORNILLO BLOQ. 4.0MMx36MM HUMERO MULTIBLOQUEO TIT.</t>
  </si>
  <si>
    <t xml:space="preserve">TORNILLO BLOQ. 4.0MMx40MM HUMERO MULTIBLOQUEO </t>
  </si>
  <si>
    <t>TORNILLO BLOQ. 4.0MMx40MM HUMERO MULTIBLOQUEO TIT.</t>
  </si>
  <si>
    <t xml:space="preserve">TORNILLO BLOQ. 4.0MMx44MM HUMERO MULTIBLOQUEO </t>
  </si>
  <si>
    <t>TORNILLO BLOQ. 4.0MMx44MM HUMERO MULTIBLOQUEO TIT.</t>
  </si>
  <si>
    <t>TORNILLO BLOQ, 4.0MMx48MM HUMERO MULTIBLOQUEO .</t>
  </si>
  <si>
    <t>TORNILLO BLOQ, 4.0MMx48MM HUMERO MULTIBLOQUEO TIT.</t>
  </si>
  <si>
    <t>TORNILLO BLOQ, 4.0MMx52MM HUMERO MULTIBLOQUEO TIT.</t>
  </si>
  <si>
    <t>INSTRUMENTAL CLAVO HUMERO MULTIBLOQUEO</t>
  </si>
  <si>
    <t>CANTIDAD</t>
  </si>
  <si>
    <t>CODIGO</t>
  </si>
  <si>
    <t>DESCRIPCIÓN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</si>
  <si>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</si>
  <si>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</si>
  <si>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</si>
  <si>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</si>
  <si>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</si>
  <si>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</si>
  <si>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</si>
  <si>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</si>
  <si>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</si>
  <si>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</si>
  <si>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</si>
  <si>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</si>
  <si>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</si>
  <si>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</si>
  <si>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</si>
  <si>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</si>
  <si>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</si>
  <si>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</si>
  <si>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</si>
  <si>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</si>
  <si>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</si>
  <si>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</si>
  <si>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</si>
  <si>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</si>
  <si>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</si>
  <si>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</si>
  <si>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</si>
  <si>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</si>
  <si>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</si>
  <si>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</si>
  <si>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</si>
  <si>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</si>
  <si>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</si>
  <si>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</si>
  <si>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</si>
  <si>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</si>
  <si>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</si>
  <si>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</si>
  <si>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</si>
  <si>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</si>
  <si>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</si>
  <si>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</si>
  <si>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</si>
  <si>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</si>
  <si>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</si>
  <si>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</si>
  <si>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</si>
  <si>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</si>
  <si>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</si>
  <si>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</si>
  <si>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</si>
  <si>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</si>
  <si>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</si>
  <si>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</si>
  <si>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</si>
  <si>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</si>
  <si>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</si>
  <si>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</si>
  <si>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</si>
  <si>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</si>
  <si>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</si>
  <si>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</si>
  <si>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</si>
  <si>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</si>
  <si>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</si>
  <si>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</si>
  <si>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</si>
  <si>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</si>
  <si>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</si>
  <si>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</si>
  <si>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</si>
  <si>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</si>
  <si>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</si>
  <si>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>RIMER FLEXIBLES  6.5/7.5/8.0/9.0</t>
  </si>
  <si>
    <t>TOTAL INSTRUMENTAL BANDEJA INFERIOR</t>
  </si>
  <si>
    <t xml:space="preserve">Motor CANULADO </t>
  </si>
  <si>
    <t xml:space="preserve">ANCLAJES DE MOTOR </t>
  </si>
  <si>
    <t xml:space="preserve">CONTENEDOR DE MOTOR </t>
  </si>
  <si>
    <t xml:space="preserve">BATERIAS NEGRAS </t>
  </si>
  <si>
    <t>ENTREGADO POR:</t>
  </si>
  <si>
    <t>RECIBIDO POR:</t>
  </si>
  <si>
    <t xml:space="preserve">CLAVO HUMERO TITANIO  </t>
  </si>
  <si>
    <t>TORNILLO BLOQ. 4.0MMx34MM HUMERO MULTIBLOQUEO TIT</t>
  </si>
  <si>
    <t xml:space="preserve">S40030920              </t>
  </si>
  <si>
    <t>CLAVO INTRAMEDULAR RETROGRADO DE FEMUR 9 *220 MM ACERO IRE</t>
  </si>
  <si>
    <t xml:space="preserve">S40030926                </t>
  </si>
  <si>
    <t>CLAVO INTRAMEDULAR RETROGRADO DE FEMUR 9 *260 MM ACERO IRE</t>
  </si>
  <si>
    <t xml:space="preserve">S40030928                </t>
  </si>
  <si>
    <t>CLAVO INTRAMEDULAR RETROGRADO DE FEMUR 9 *280 MM ACERO IRE</t>
  </si>
  <si>
    <t xml:space="preserve">S40030930                </t>
  </si>
  <si>
    <t>CLAVO INTRAMEDULAR RETROGRADO DE FEMUR 9 *300 MM ACERO IRE</t>
  </si>
  <si>
    <t>1162</t>
  </si>
  <si>
    <t>CLAVO FEMORAL RETROGRADO 9*180 TITANIO</t>
  </si>
  <si>
    <t>1163</t>
  </si>
  <si>
    <t>CLAVO FEMORAL RETROGRADO 9*200 TITANIO</t>
  </si>
  <si>
    <t>1165</t>
  </si>
  <si>
    <t>CLAVO FEMORAL RETROGRADO 9*240 TITANIO</t>
  </si>
  <si>
    <t xml:space="preserve">S40031020                </t>
  </si>
  <si>
    <t>CLAVO INTRAMEDULAR RETROGRADO DE FEMUR 10 *220 MM ACERO IRE</t>
  </si>
  <si>
    <t>S40031024</t>
  </si>
  <si>
    <t>CLAVO INTRAMEDULAR RETROGRADO DE FEMUR 10 *240 MM ACERO IRE</t>
  </si>
  <si>
    <t xml:space="preserve">S40031026                </t>
  </si>
  <si>
    <t>CLAVO INTRAMEDULAR RETROGRADO DE FEMUR 10 *260 MM ACERO IRE</t>
  </si>
  <si>
    <t>1169</t>
  </si>
  <si>
    <t>CLAVO FEMORAL RETROGRADO 10*180 TITANIO</t>
  </si>
  <si>
    <t>1170</t>
  </si>
  <si>
    <t>CLAVO FEMORAL RETROGRADO 10*200 TITANIO</t>
  </si>
  <si>
    <t xml:space="preserve">T40031030                </t>
  </si>
  <si>
    <t>CLAVO INTRAMEDULAR RETROGRADO DE FEMUR 10 *300 MM TITANIO IRE</t>
  </si>
  <si>
    <t xml:space="preserve">S40031118             </t>
  </si>
  <si>
    <t>CLAVO INTRAMEDULAR RETROGRADO DE FEMUR 11 *180 MM ACERO IRE</t>
  </si>
  <si>
    <t xml:space="preserve">S40031126                </t>
  </si>
  <si>
    <t>CLAVO INTRAMEDULAR RETROGRADO DE FEMUR 11 *260 MM ACERO IRE</t>
  </si>
  <si>
    <t xml:space="preserve">S40031124                </t>
  </si>
  <si>
    <t>CLAVO INTRAMEDULAR RETROGRADO DE FEMUR 11 *240 MM ACERO IRE</t>
  </si>
  <si>
    <t xml:space="preserve">S40031130                </t>
  </si>
  <si>
    <t>CLAVO INTRAMEDULAR RETROGRADO DE FEMUR 11 *300 MM ACERO IRE</t>
  </si>
  <si>
    <t xml:space="preserve">T40031120                </t>
  </si>
  <si>
    <t>CLAVO INTRAMEDULAR RETROGRADO DE FEMUR 11 *200 MM TITANIO IRE</t>
  </si>
  <si>
    <t xml:space="preserve">T40031128                </t>
  </si>
  <si>
    <t>CLAVO INTRAMEDULAR RETROGRADO DE FEMUR 11 *280 MM TITANIO IRE</t>
  </si>
  <si>
    <t>4,00</t>
  </si>
  <si>
    <t>TORNILLO UNICORTICAL 4.0*28 MM TITANIO</t>
  </si>
  <si>
    <t>2,00</t>
  </si>
  <si>
    <t>TORNILLO UNICORTICAL 4.0*32 MM TITANIO</t>
  </si>
  <si>
    <t>8,00</t>
  </si>
  <si>
    <t>TORNILLO UNICORTICAL 4.0*36 MM TITANIO</t>
  </si>
  <si>
    <t>1,00</t>
  </si>
  <si>
    <t>TORNILLO UNICORTICAL 4.0*40 MM TITANIO</t>
  </si>
  <si>
    <t>TORNILLO UNICORTICAL 4.0*44 MM TITANIO</t>
  </si>
  <si>
    <t>TORNILLO UNICORTICAL 4.0*48 MM TITANIO</t>
  </si>
  <si>
    <t>TORNILLO UNICORTICAL 4.0*52 MM TITANIO</t>
  </si>
  <si>
    <t>TORNILLO UNICORTICAL 4.0*68 MM TITANIO</t>
  </si>
  <si>
    <t>3,00</t>
  </si>
  <si>
    <t>TORNILLO UNICORTICAL 4.0*72 MM TITANIO</t>
  </si>
  <si>
    <t>TORNILLO UNICORTICAL 4.0*80 MM TITANIO</t>
  </si>
  <si>
    <t xml:space="preserve">S40054532                </t>
  </si>
  <si>
    <t>TORNILLO DE BLOQUEO UNICORTICAL 4.5 *32 MM ACERO</t>
  </si>
  <si>
    <t xml:space="preserve">S40054536                </t>
  </si>
  <si>
    <t>TORNILLO DE BLOQUEO UNICORTICAL 4.5 *36 MM ACERO</t>
  </si>
  <si>
    <t xml:space="preserve">S40054540                </t>
  </si>
  <si>
    <t>TORNILLO DE BLOQUEO UNICORTICAL 4.5 *40 MM ACERO</t>
  </si>
  <si>
    <t xml:space="preserve">S40054544                </t>
  </si>
  <si>
    <t>TORNILLO DE BLOQUEO UNICORTICAL 4.5 *44 MM ACERO</t>
  </si>
  <si>
    <t xml:space="preserve">S40054552                </t>
  </si>
  <si>
    <t>TORNILLO DE BLOQUEO UNICORTICAL 4.5 *52 MM ACERO</t>
  </si>
  <si>
    <t xml:space="preserve">S40054556                </t>
  </si>
  <si>
    <t>TORNILLO DE BLOQUEO UNICORTICAL 4.5 *56 MM ACERO</t>
  </si>
  <si>
    <t xml:space="preserve">S40054564                </t>
  </si>
  <si>
    <t>TORNILLO DE BLOQUEO UNICORTICAL 4.5 *64 MM ACERO</t>
  </si>
  <si>
    <t xml:space="preserve">Ti-SF-500.026            </t>
  </si>
  <si>
    <t>TORNILLO BLOQ. 5.0*26 MM AUTORROSCANTE TITANIO NET</t>
  </si>
  <si>
    <t xml:space="preserve">Ti-SF-500.028            </t>
  </si>
  <si>
    <t>TORNILLO BLOQ. 5.0*28 MM AUTORROSCANTE TITANIO NET</t>
  </si>
  <si>
    <t xml:space="preserve">Ti-SF-500.030            </t>
  </si>
  <si>
    <t>TORNILLO BLOQ. 5.0*30 MM AUTORROSCANTE TITANIO NET</t>
  </si>
  <si>
    <t xml:space="preserve">Ti-SF-500.032            </t>
  </si>
  <si>
    <t>TORNILLO BLOQ. 5.0*32 MM AUTORROSCANTE TITANIO NET</t>
  </si>
  <si>
    <t xml:space="preserve">Ti-SF-500.034            </t>
  </si>
  <si>
    <t>TORNILLO BLOQ. 5.0*34 MM AUTORROSCANTE TITANIO NET</t>
  </si>
  <si>
    <t xml:space="preserve">Ti-SF-500.036            </t>
  </si>
  <si>
    <t>TORNILLO BLOQ. 5.0*36 MM AUTORROSCANTE TITANIO NET</t>
  </si>
  <si>
    <t xml:space="preserve">Ti-SF-500.038            </t>
  </si>
  <si>
    <t>TORNILLO BLOQ. 5.0*38 MM AUTORROSCANTE TITANIO NET</t>
  </si>
  <si>
    <t xml:space="preserve">Ti-SF-500.040            </t>
  </si>
  <si>
    <t>TORNILLO BLOQ. 5.0*40 MM AUTORROSCANTE TITANIO NET</t>
  </si>
  <si>
    <t xml:space="preserve">T500950032               </t>
  </si>
  <si>
    <t>TORNILLO BLOQ. 5.0*32 TIT.</t>
  </si>
  <si>
    <t xml:space="preserve">T500950034               </t>
  </si>
  <si>
    <t>TORNILLO BLOQ. 5.0*34 TIT.</t>
  </si>
  <si>
    <t xml:space="preserve">T500950036               </t>
  </si>
  <si>
    <t>TORNILLO BLOQ. 5.0*36 TIT.</t>
  </si>
  <si>
    <t xml:space="preserve">T500950038               </t>
  </si>
  <si>
    <t>TORNILLO BLOQ. 5.0*38 TIT.</t>
  </si>
  <si>
    <t xml:space="preserve">T500950040               </t>
  </si>
  <si>
    <t>TORNILLO BLOQ. 5.0*40 TIT.</t>
  </si>
  <si>
    <t xml:space="preserve">T500950042               </t>
  </si>
  <si>
    <t>TORNILLO BLOQ. 5.0*42 TIT.</t>
  </si>
  <si>
    <t xml:space="preserve">T500950044               </t>
  </si>
  <si>
    <t>TORNILLO BLOQ. 5.0*44 TIT.</t>
  </si>
  <si>
    <t xml:space="preserve">T500950046               </t>
  </si>
  <si>
    <t>TORNILLO BLOQ. 5.0*46 TIT.</t>
  </si>
  <si>
    <t xml:space="preserve">T500950048               </t>
  </si>
  <si>
    <t>TORNILLO BLOQ. 5.0*48 TIT</t>
  </si>
  <si>
    <t xml:space="preserve">T500950050               </t>
  </si>
  <si>
    <t>TORNILLO BLOQ. 5.0*50 TIT.</t>
  </si>
  <si>
    <t xml:space="preserve">T500950055               </t>
  </si>
  <si>
    <t>TORNILLO BLOQ. 5.0*55 TIT.</t>
  </si>
  <si>
    <t xml:space="preserve">T500950060               </t>
  </si>
  <si>
    <t>TORNILLO BLOQ. 5.0*60 TIT.</t>
  </si>
  <si>
    <t xml:space="preserve">T500950065               </t>
  </si>
  <si>
    <t>TORNILLO BLOQ. 5.0*65 TIT.</t>
  </si>
  <si>
    <t xml:space="preserve">T500950070               </t>
  </si>
  <si>
    <t>TORNILLO BLOQ. 5.0 *70 MM TITANIO</t>
  </si>
  <si>
    <t xml:space="preserve">T500950075               </t>
  </si>
  <si>
    <t>TORNILLO BLOQ. 5.0 *75 MM TITANIO</t>
  </si>
  <si>
    <t xml:space="preserve">T500950080               </t>
  </si>
  <si>
    <t>TORNILLO BLOQ. 5.0 *80 MM TITANIO</t>
  </si>
  <si>
    <t xml:space="preserve">T500950085               </t>
  </si>
  <si>
    <t>TORNILLO BLOQ. 5.0 *85 MM TITANIO</t>
  </si>
  <si>
    <t xml:space="preserve">T500950090               </t>
  </si>
  <si>
    <t>TORNILLO BLOQ. 5.0*90 TIT.</t>
  </si>
  <si>
    <t>INSTRUMENTAL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</si>
  <si>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</si>
  <si>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</si>
  <si>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</si>
  <si>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</si>
  <si>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</si>
  <si>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</si>
  <si>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</si>
  <si>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</si>
  <si>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</si>
  <si>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</si>
  <si>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</si>
  <si>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</si>
  <si>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</si>
  <si>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</si>
  <si>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</si>
  <si>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</si>
  <si>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</si>
  <si>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</si>
  <si>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</si>
  <si>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</si>
  <si>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</si>
  <si>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</si>
  <si>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</si>
  <si>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</si>
  <si>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</si>
  <si>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</si>
  <si>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</si>
  <si>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</si>
  <si>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</si>
  <si>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</si>
  <si>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</si>
  <si>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</si>
  <si>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</si>
  <si>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</si>
  <si>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SEPARADORES DE SENMILER</t>
  </si>
  <si>
    <t>BANDEJA MEDIA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</si>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</sst>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\$#,##0.00;\-\$#,##0.0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0"/>
      <color indexed="8"/>
      <name val="Arial"/>
      <family val="2"/>
    </font>
    <font>
      <sz val="11"/>
      <color indexed="8"/>
      <name val="宋体"/>
      <charset val="134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0" fontId="1" fillId="0" borderId="0"/>
    <xf numFmtId="0" fontId="8" fillId="0" borderId="0"/>
    <xf numFmtId="0" fontId="1" fillId="0" borderId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5" fillId="0" borderId="0"/>
    <xf numFmtId="0" fontId="16" fillId="0" borderId="0">
      <alignment vertical="top"/>
    </xf>
    <xf numFmtId="0" fontId="8" fillId="0" borderId="0"/>
    <xf numFmtId="0" fontId="8" fillId="0" borderId="0"/>
    <xf numFmtId="0" fontId="1" fillId="0" borderId="0">
      <alignment vertical="center"/>
    </xf>
    <xf numFmtId="165" fontId="1" fillId="0" borderId="0" applyFont="0" applyFill="0" applyBorder="0" applyAlignment="0" applyProtection="0"/>
    <xf numFmtId="0" fontId="17" fillId="0" borderId="0"/>
    <xf numFmtId="0" fontId="1" fillId="0" borderId="0"/>
    <xf numFmtId="0" fontId="18" fillId="0" borderId="0">
      <alignment vertical="center"/>
    </xf>
    <xf numFmtId="0" fontId="17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 applyFill="1"/>
    <xf numFmtId="2" fontId="5" fillId="0" borderId="0" xfId="1" applyNumberFormat="1" applyFont="1" applyFill="1" applyAlignment="1">
      <alignment horizontal="center"/>
    </xf>
    <xf numFmtId="2" fontId="5" fillId="0" borderId="0" xfId="1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3" borderId="0" xfId="0" applyFont="1" applyFill="1"/>
    <xf numFmtId="0" fontId="3" fillId="0" borderId="0" xfId="0" applyFont="1"/>
    <xf numFmtId="0" fontId="3" fillId="0" borderId="5" xfId="0" applyFont="1" applyFill="1" applyBorder="1"/>
    <xf numFmtId="0" fontId="3" fillId="0" borderId="5" xfId="0" applyNumberFormat="1" applyFont="1" applyFill="1" applyBorder="1"/>
    <xf numFmtId="0" fontId="3" fillId="0" borderId="5" xfId="0" applyFont="1" applyBorder="1"/>
    <xf numFmtId="2" fontId="6" fillId="0" borderId="5" xfId="0" applyNumberFormat="1" applyFont="1" applyBorder="1" applyAlignment="1">
      <alignment horizontal="center"/>
    </xf>
    <xf numFmtId="0" fontId="3" fillId="0" borderId="5" xfId="1" applyFont="1" applyBorder="1" applyAlignment="1" applyProtection="1">
      <alignment horizontal="left" vertical="top"/>
      <protection locked="0"/>
    </xf>
    <xf numFmtId="0" fontId="4" fillId="0" borderId="0" xfId="1" applyFont="1" applyFill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3" fillId="0" borderId="0" xfId="0" applyFont="1"/>
    <xf numFmtId="2" fontId="6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2" fillId="0" borderId="0" xfId="0" applyFont="1"/>
    <xf numFmtId="2" fontId="6" fillId="0" borderId="5" xfId="0" applyNumberFormat="1" applyFont="1" applyBorder="1" applyAlignment="1">
      <alignment horizontal="left"/>
    </xf>
    <xf numFmtId="0" fontId="9" fillId="0" borderId="6" xfId="0" applyFont="1" applyBorder="1" applyAlignment="1">
      <alignment horizontal="left" vertical="top"/>
    </xf>
    <xf numFmtId="0" fontId="3" fillId="0" borderId="0" xfId="0" applyFont="1"/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2" fontId="6" fillId="4" borderId="5" xfId="0" applyNumberFormat="1" applyFont="1" applyFill="1" applyBorder="1" applyAlignment="1" applyProtection="1">
      <alignment horizontal="center" vertical="top" wrapText="1" readingOrder="1"/>
      <protection locked="0"/>
    </xf>
    <xf numFmtId="2" fontId="12" fillId="4" borderId="5" xfId="0" applyNumberFormat="1" applyFont="1" applyFill="1" applyBorder="1" applyAlignment="1" applyProtection="1">
      <alignment horizontal="center" vertical="top" wrapText="1" readingOrder="1"/>
      <protection locked="0"/>
    </xf>
    <xf numFmtId="2" fontId="6" fillId="0" borderId="5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1" applyNumberFormat="1" applyFont="1" applyAlignment="1">
      <alignment horizontal="left"/>
    </xf>
    <xf numFmtId="164" fontId="6" fillId="0" borderId="1" xfId="1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164" fontId="6" fillId="0" borderId="0" xfId="1" applyNumberFormat="1" applyFont="1" applyAlignment="1">
      <alignment horizontal="left"/>
    </xf>
    <xf numFmtId="20" fontId="3" fillId="0" borderId="7" xfId="1" applyNumberFormat="1" applyFont="1" applyBorder="1" applyAlignment="1">
      <alignment horizontal="left"/>
    </xf>
    <xf numFmtId="44" fontId="6" fillId="0" borderId="5" xfId="5" applyFont="1" applyFill="1" applyBorder="1" applyAlignment="1">
      <alignment horizontal="center" vertical="center"/>
    </xf>
    <xf numFmtId="0" fontId="12" fillId="0" borderId="5" xfId="0" applyFont="1" applyFill="1" applyBorder="1" applyAlignment="1" applyProtection="1">
      <alignment horizontal="center" vertical="center" wrapText="1" readingOrder="1"/>
      <protection locked="0"/>
    </xf>
    <xf numFmtId="44" fontId="2" fillId="0" borderId="5" xfId="26" applyFont="1" applyBorder="1"/>
    <xf numFmtId="9" fontId="2" fillId="0" borderId="5" xfId="27" applyFont="1" applyFill="1" applyBorder="1" applyAlignment="1">
      <alignment horizontal="right"/>
    </xf>
    <xf numFmtId="0" fontId="6" fillId="5" borderId="5" xfId="10" quotePrefix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left" vertical="top"/>
    </xf>
    <xf numFmtId="0" fontId="6" fillId="0" borderId="5" xfId="10" quotePrefix="1" applyFont="1" applyBorder="1" applyAlignment="1">
      <alignment horizontal="center" vertical="center"/>
    </xf>
    <xf numFmtId="0" fontId="9" fillId="0" borderId="5" xfId="1" applyFont="1" applyBorder="1" applyAlignment="1">
      <alignment horizontal="left" vertical="top"/>
    </xf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0" xfId="1" applyFont="1"/>
    <xf numFmtId="0" fontId="3" fillId="0" borderId="5" xfId="1" applyFont="1" applyBorder="1" applyAlignment="1">
      <alignment horizontal="center"/>
    </xf>
    <xf numFmtId="0" fontId="3" fillId="0" borderId="5" xfId="1" applyFont="1" applyBorder="1" applyAlignment="1">
      <alignment wrapText="1"/>
    </xf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left" vertical="top"/>
    </xf>
    <xf numFmtId="0" fontId="6" fillId="0" borderId="5" xfId="0" applyFont="1" applyBorder="1" applyAlignment="1" applyProtection="1">
      <alignment horizontal="left" vertical="top" wrapText="1" readingOrder="1"/>
      <protection locked="0"/>
    </xf>
    <xf numFmtId="0" fontId="6" fillId="0" borderId="5" xfId="0" applyFont="1" applyBorder="1" applyAlignment="1" applyProtection="1">
      <alignment horizontal="center" vertical="top" wrapText="1" readingOrder="1"/>
      <protection locked="0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12" fillId="0" borderId="3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28">
    <cellStyle name="Moneda" xfId="26" builtinId="4"/>
    <cellStyle name="Moneda [0] 2" xfId="22" xr:uid="{AFC95FB6-BE0B-48BF-8D3E-B8C4709E2B29}"/>
    <cellStyle name="Moneda 10" xfId="25" xr:uid="{DEE76FE2-77BC-414B-8C97-C59A414EFFB1}"/>
    <cellStyle name="Moneda 2" xfId="20" xr:uid="{23C278C5-C7E5-454C-8B02-588B2916675D}"/>
    <cellStyle name="Moneda 3" xfId="7" xr:uid="{CAF8A77F-5969-4F6B-BAA5-8AB2051AC05E}"/>
    <cellStyle name="Moneda 3 2" xfId="5" xr:uid="{79D8337B-A7F9-4325-BA6E-A68054F86D09}"/>
    <cellStyle name="Moneda 4" xfId="8" xr:uid="{C0FE94F3-041B-412F-863A-2543C3FCC5DD}"/>
    <cellStyle name="Moneda 4 2" xfId="21" xr:uid="{63EAB4C9-2842-42E3-B481-C8779D8AE330}"/>
    <cellStyle name="Moneda 5" xfId="9" xr:uid="{718023F3-C08F-4B62-9A5A-BB388E5BA628}"/>
    <cellStyle name="Moneda 6" xfId="6" xr:uid="{B9B3781C-8164-4790-86F0-2DD13B9781F0}"/>
    <cellStyle name="Moneda 7" xfId="4" xr:uid="{FF3E1088-1F80-42EB-AE11-C687FB6B5EF8}"/>
    <cellStyle name="Moneda 8" xfId="23" xr:uid="{95CD9DE8-65E0-454A-941A-E7CCB20F6C04}"/>
    <cellStyle name="Moneda 9" xfId="24" xr:uid="{3C00C338-219F-489C-AD15-880CD6F5A9EA}"/>
    <cellStyle name="Normal" xfId="0" builtinId="0"/>
    <cellStyle name="Normal 2" xfId="1" xr:uid="{1E2AD55D-690E-421D-937A-947928315331}"/>
    <cellStyle name="Normal 2 2" xfId="12" xr:uid="{2A96E058-6D98-4787-93AC-52666DD2F69C}"/>
    <cellStyle name="Normal 2 3" xfId="11" xr:uid="{10C7F53F-2ADE-4F85-8231-E23CAEEEEAAA}"/>
    <cellStyle name="Normal 3" xfId="2" xr:uid="{F8CD1F9B-ED20-40AF-A71C-E17B325E1365}"/>
    <cellStyle name="Normal 3 2" xfId="3" xr:uid="{FA0560ED-001F-4AD0-BAF2-0DD46AD038C1}"/>
    <cellStyle name="Normal 3 3" xfId="13" xr:uid="{542FE194-8A2E-4759-A6AE-3736C9E6DB5D}"/>
    <cellStyle name="Porcentaje" xfId="27" builtinId="5"/>
    <cellStyle name="ปกติ 2" xfId="14" xr:uid="{9592F14A-DC00-4098-B570-4B8969ABC9EE}"/>
    <cellStyle name="千位分隔 2" xfId="15" xr:uid="{726BA3F4-2F6E-4471-8402-B57EACBB49B0}"/>
    <cellStyle name="常规 2 2" xfId="16" xr:uid="{C51A26AC-30E6-41D8-B7FF-79782AB3C938}"/>
    <cellStyle name="常规 4" xfId="10" xr:uid="{484ABB0B-8C07-4F33-96CD-95CCF956F1FB}"/>
    <cellStyle name="常规 4 2" xfId="17" xr:uid="{EAE1A094-23E1-445A-9F2C-FB29DCBC4BE7}"/>
    <cellStyle name="常规 7 2" xfId="18" xr:uid="{99CFC971-9DCC-4FEB-930D-7CEF091B3873}"/>
    <cellStyle name="常规_PI2012BMC03" xfId="19" xr:uid="{C04D6FFF-0D09-4BBD-9E2D-1C9F985885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104775</xdr:rowOff>
    </xdr:from>
    <xdr:to>
      <xdr:col>2</xdr:col>
      <xdr:colOff>381000</xdr:colOff>
      <xdr:row>4</xdr:row>
      <xdr:rowOff>199773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9E807F2-C11A-4AD2-AB21-4B47AF576F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66725" y="104775"/>
          <a:ext cx="2276475" cy="8855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104775</xdr:rowOff>
    </xdr:from>
    <xdr:to>
      <xdr:col>1</xdr:col>
      <xdr:colOff>1438275</xdr:colOff>
      <xdr:row>5</xdr:row>
      <xdr:rowOff>37848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1B2EE8-9034-43B8-93F2-DF4257AD18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66725" y="104775"/>
          <a:ext cx="2276475" cy="8855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104775</xdr:rowOff>
    </xdr:from>
    <xdr:to>
      <xdr:col>1</xdr:col>
      <xdr:colOff>981075</xdr:colOff>
      <xdr:row>5</xdr:row>
      <xdr:rowOff>75948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7FE7AC-28C6-43CE-951A-54DC0E397D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66725" y="104775"/>
          <a:ext cx="1676400" cy="9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FAC6-BDFB-452F-A91C-184BF0D65C06}">
  <dimension ref="A1:E210"/>
  <sheetViews>
    <sheetView topLeftCell="A100" zoomScaleNormal="100" workbookViewId="0">
      <selection activeCell="C122" sqref="C122"/>
    </sheetView>
  </sheetViews>
  <sheetFormatPr baseColWidth="10" defaultColWidth="8.42578125" defaultRowHeight="20.100000000000001" customHeight="1"/>
  <cols>
    <col min="1" max="1" width="10.5703125" style="9" bestFit="1" customWidth="1"/>
    <col min="2" max="2" width="24.85546875" style="9" customWidth="1"/>
    <col min="3" max="3" width="91.140625" style="9" customWidth="1"/>
    <col min="4" max="4" width="15.7109375" style="8" customWidth="1"/>
    <col min="5" max="5" width="20.140625" style="8" customWidth="1"/>
    <col min="6" max="16384" width="8.42578125" style="9"/>
  </cols>
  <sheetData>
    <row r="1" spans="1:3" s="1" customFormat="1" ht="15.75">
      <c r="A1" s="71"/>
      <c r="B1" s="71"/>
      <c r="C1" s="71"/>
    </row>
    <row r="2" spans="1:3" s="1" customFormat="1" ht="15.75" customHeight="1">
      <c r="A2" s="71" t="s">
        <v>0</v>
      </c>
      <c r="B2" s="71"/>
      <c r="C2" s="71"/>
    </row>
    <row r="3" spans="1:3" s="1" customFormat="1" ht="15">
      <c r="A3" s="75" t="s">
        <v>1</v>
      </c>
      <c r="B3" s="75"/>
      <c r="C3" s="75"/>
    </row>
    <row r="4" spans="1:3" s="1" customFormat="1" ht="15.75">
      <c r="A4" s="72" t="s">
        <v>2</v>
      </c>
      <c r="B4" s="72"/>
      <c r="C4" s="72"/>
    </row>
    <row r="5" spans="1:3" s="1" customFormat="1" ht="15.75">
      <c r="A5" s="73"/>
      <c r="B5" s="73"/>
      <c r="C5" s="73"/>
    </row>
    <row r="6" spans="1:3" s="1" customFormat="1" ht="15.75">
      <c r="A6" s="73" t="s">
        <v>286</v>
      </c>
      <c r="B6" s="73"/>
      <c r="C6" s="73"/>
    </row>
    <row r="7" spans="1:3" s="1" customFormat="1" ht="15.75">
      <c r="A7" s="15"/>
      <c r="B7" s="15"/>
      <c r="C7" s="15"/>
    </row>
    <row r="8" spans="1:3" s="1" customFormat="1" ht="16.5" thickBot="1">
      <c r="A8" s="15"/>
      <c r="B8" s="42" t="s">
        <v>3</v>
      </c>
      <c r="C8" s="43">
        <v>44741</v>
      </c>
    </row>
    <row r="9" spans="1:3" s="1" customFormat="1" ht="16.5" thickBot="1">
      <c r="A9" s="15"/>
      <c r="B9" s="42" t="s">
        <v>4</v>
      </c>
      <c r="C9" s="44" t="s">
        <v>280</v>
      </c>
    </row>
    <row r="10" spans="1:3" s="1" customFormat="1" ht="16.5" thickBot="1">
      <c r="A10" s="15"/>
      <c r="B10" s="42" t="s">
        <v>5</v>
      </c>
      <c r="C10" s="44" t="s">
        <v>281</v>
      </c>
    </row>
    <row r="11" spans="1:3" s="1" customFormat="1" ht="16.5" thickBot="1">
      <c r="A11" s="15"/>
      <c r="B11" s="42" t="s">
        <v>6</v>
      </c>
      <c r="C11" s="44" t="s">
        <v>282</v>
      </c>
    </row>
    <row r="12" spans="1:3" s="1" customFormat="1" ht="16.5" thickBot="1">
      <c r="A12" s="15"/>
      <c r="B12" s="42" t="s">
        <v>7</v>
      </c>
      <c r="C12" s="44" t="s">
        <v>283</v>
      </c>
    </row>
    <row r="13" spans="1:3" s="1" customFormat="1" ht="16.5" thickBot="1">
      <c r="A13" s="15"/>
      <c r="B13" s="42" t="s">
        <v>8</v>
      </c>
      <c r="C13" s="44" t="s">
        <v>284</v>
      </c>
    </row>
    <row r="14" spans="1:3" s="1" customFormat="1" ht="15.75" thickBot="1">
      <c r="A14" s="2"/>
      <c r="B14" s="42" t="s">
        <v>9</v>
      </c>
      <c r="C14" s="45" t="s">
        <v>285</v>
      </c>
    </row>
    <row r="15" spans="1:3" s="1" customFormat="1" ht="15.75" thickBot="1">
      <c r="A15" s="2"/>
      <c r="B15" s="42" t="s">
        <v>10</v>
      </c>
      <c r="C15" s="46" t="s">
        <v>287</v>
      </c>
    </row>
    <row r="16" spans="1:3" s="1" customFormat="1" ht="15.75" thickBot="1">
      <c r="A16" s="2"/>
      <c r="B16" s="42" t="s">
        <v>11</v>
      </c>
      <c r="C16" s="46"/>
    </row>
    <row r="17" spans="1:5" s="1" customFormat="1" ht="15">
      <c r="A17" s="2"/>
      <c r="B17" s="42" t="s">
        <v>12</v>
      </c>
      <c r="C17" s="47">
        <v>44741</v>
      </c>
    </row>
    <row r="18" spans="1:5" s="1" customFormat="1" ht="15.75" thickBot="1">
      <c r="A18" s="2"/>
      <c r="B18" s="42" t="s">
        <v>13</v>
      </c>
      <c r="C18" s="48" t="s">
        <v>288</v>
      </c>
    </row>
    <row r="19" spans="1:5" s="1" customFormat="1" ht="15">
      <c r="A19" s="2"/>
      <c r="B19" s="3"/>
      <c r="C19" s="4"/>
    </row>
    <row r="20" spans="1:5" s="1" customFormat="1" ht="15">
      <c r="A20" s="82" t="s">
        <v>294</v>
      </c>
      <c r="B20" s="83"/>
      <c r="C20" s="83"/>
      <c r="D20" s="83"/>
      <c r="E20" s="83"/>
    </row>
    <row r="21" spans="1:5" s="1" customFormat="1" ht="31.5">
      <c r="A21" s="5" t="s">
        <v>14</v>
      </c>
      <c r="B21" s="6" t="s">
        <v>15</v>
      </c>
      <c r="C21" s="6" t="s">
        <v>16</v>
      </c>
      <c r="D21" s="50" t="s">
        <v>289</v>
      </c>
      <c r="E21" s="50" t="s">
        <v>290</v>
      </c>
    </row>
    <row r="22" spans="1:5" s="1" customFormat="1" ht="15">
      <c r="A22" s="36">
        <v>1</v>
      </c>
      <c r="B22" s="37" t="s">
        <v>38</v>
      </c>
      <c r="C22" s="38" t="s">
        <v>39</v>
      </c>
      <c r="D22" s="49">
        <v>1116</v>
      </c>
      <c r="E22" s="49">
        <f t="shared" ref="E22" si="0">(A22*D22)</f>
        <v>1116</v>
      </c>
    </row>
    <row r="23" spans="1:5" s="1" customFormat="1" ht="15">
      <c r="A23" s="36">
        <v>1</v>
      </c>
      <c r="B23" s="37" t="s">
        <v>40</v>
      </c>
      <c r="C23" s="38" t="s">
        <v>41</v>
      </c>
      <c r="D23" s="49">
        <v>1116</v>
      </c>
      <c r="E23" s="49">
        <f t="shared" ref="E23:E86" si="1">(A23*D23)</f>
        <v>1116</v>
      </c>
    </row>
    <row r="24" spans="1:5" s="1" customFormat="1" ht="15">
      <c r="A24" s="36">
        <v>1</v>
      </c>
      <c r="B24" s="37" t="s">
        <v>42</v>
      </c>
      <c r="C24" s="38" t="s">
        <v>43</v>
      </c>
      <c r="D24" s="49">
        <v>1116</v>
      </c>
      <c r="E24" s="49">
        <f t="shared" si="1"/>
        <v>1116</v>
      </c>
    </row>
    <row r="25" spans="1:5" s="1" customFormat="1" ht="15">
      <c r="A25" s="36">
        <v>1</v>
      </c>
      <c r="B25" s="37" t="s">
        <v>44</v>
      </c>
      <c r="C25" s="38" t="s">
        <v>45</v>
      </c>
      <c r="D25" s="49">
        <v>1116</v>
      </c>
      <c r="E25" s="49">
        <f t="shared" si="1"/>
        <v>1116</v>
      </c>
    </row>
    <row r="26" spans="1:5" s="1" customFormat="1" ht="15">
      <c r="A26" s="36">
        <v>1</v>
      </c>
      <c r="B26" s="37" t="s">
        <v>46</v>
      </c>
      <c r="C26" s="38" t="s">
        <v>47</v>
      </c>
      <c r="D26" s="49">
        <v>1116</v>
      </c>
      <c r="E26" s="49">
        <f t="shared" si="1"/>
        <v>1116</v>
      </c>
    </row>
    <row r="27" spans="1:5" s="1" customFormat="1" ht="15">
      <c r="A27" s="36">
        <v>1</v>
      </c>
      <c r="B27" s="37" t="s">
        <v>48</v>
      </c>
      <c r="C27" s="38" t="s">
        <v>49</v>
      </c>
      <c r="D27" s="49">
        <v>1116</v>
      </c>
      <c r="E27" s="49">
        <f t="shared" si="1"/>
        <v>1116</v>
      </c>
    </row>
    <row r="28" spans="1:5" s="1" customFormat="1" ht="15">
      <c r="A28" s="36">
        <v>1</v>
      </c>
      <c r="B28" s="37" t="s">
        <v>50</v>
      </c>
      <c r="C28" s="38" t="s">
        <v>51</v>
      </c>
      <c r="D28" s="49">
        <v>1116</v>
      </c>
      <c r="E28" s="49">
        <f t="shared" si="1"/>
        <v>1116</v>
      </c>
    </row>
    <row r="29" spans="1:5" s="1" customFormat="1" ht="15">
      <c r="A29" s="36">
        <v>1</v>
      </c>
      <c r="B29" s="37" t="s">
        <v>52</v>
      </c>
      <c r="C29" s="38" t="s">
        <v>53</v>
      </c>
      <c r="D29" s="49">
        <v>1116</v>
      </c>
      <c r="E29" s="49">
        <f t="shared" si="1"/>
        <v>1116</v>
      </c>
    </row>
    <row r="30" spans="1:5" s="1" customFormat="1" ht="15">
      <c r="A30" s="36">
        <v>1</v>
      </c>
      <c r="B30" s="37" t="s">
        <v>54</v>
      </c>
      <c r="C30" s="38" t="s">
        <v>55</v>
      </c>
      <c r="D30" s="49">
        <v>1116</v>
      </c>
      <c r="E30" s="49">
        <f t="shared" si="1"/>
        <v>1116</v>
      </c>
    </row>
    <row r="31" spans="1:5" s="1" customFormat="1" ht="15">
      <c r="A31" s="36">
        <v>1</v>
      </c>
      <c r="B31" s="37" t="s">
        <v>56</v>
      </c>
      <c r="C31" s="38" t="s">
        <v>57</v>
      </c>
      <c r="D31" s="49">
        <v>1116</v>
      </c>
      <c r="E31" s="49">
        <f t="shared" si="1"/>
        <v>1116</v>
      </c>
    </row>
    <row r="32" spans="1:5" s="1" customFormat="1" ht="15">
      <c r="A32" s="36">
        <v>1</v>
      </c>
      <c r="B32" s="37" t="s">
        <v>58</v>
      </c>
      <c r="C32" s="38" t="s">
        <v>59</v>
      </c>
      <c r="D32" s="49">
        <v>1116</v>
      </c>
      <c r="E32" s="49">
        <f t="shared" si="1"/>
        <v>1116</v>
      </c>
    </row>
    <row r="33" spans="1:5" s="1" customFormat="1" ht="15">
      <c r="A33" s="36">
        <v>1</v>
      </c>
      <c r="B33" s="37" t="s">
        <v>60</v>
      </c>
      <c r="C33" s="38" t="s">
        <v>61</v>
      </c>
      <c r="D33" s="49">
        <v>1116</v>
      </c>
      <c r="E33" s="49">
        <f t="shared" si="1"/>
        <v>1116</v>
      </c>
    </row>
    <row r="34" spans="1:5" s="1" customFormat="1" ht="15">
      <c r="A34" s="36">
        <v>1</v>
      </c>
      <c r="B34" s="37" t="s">
        <v>62</v>
      </c>
      <c r="C34" s="38" t="s">
        <v>63</v>
      </c>
      <c r="D34" s="49">
        <v>1116</v>
      </c>
      <c r="E34" s="49">
        <f t="shared" si="1"/>
        <v>1116</v>
      </c>
    </row>
    <row r="35" spans="1:5" s="1" customFormat="1" ht="15">
      <c r="A35" s="36">
        <v>1</v>
      </c>
      <c r="B35" s="37" t="s">
        <v>64</v>
      </c>
      <c r="C35" s="38" t="s">
        <v>65</v>
      </c>
      <c r="D35" s="49">
        <v>1116</v>
      </c>
      <c r="E35" s="49">
        <f t="shared" si="1"/>
        <v>1116</v>
      </c>
    </row>
    <row r="36" spans="1:5" s="1" customFormat="1" ht="15">
      <c r="A36" s="34">
        <v>1</v>
      </c>
      <c r="B36" s="24" t="s">
        <v>66</v>
      </c>
      <c r="C36" s="32" t="s">
        <v>67</v>
      </c>
      <c r="D36" s="49">
        <v>1116</v>
      </c>
      <c r="E36" s="49">
        <f t="shared" si="1"/>
        <v>1116</v>
      </c>
    </row>
    <row r="37" spans="1:5" s="1" customFormat="1" ht="15">
      <c r="A37" s="34">
        <v>1</v>
      </c>
      <c r="B37" s="24" t="s">
        <v>68</v>
      </c>
      <c r="C37" s="32" t="s">
        <v>69</v>
      </c>
      <c r="D37" s="49">
        <v>1116</v>
      </c>
      <c r="E37" s="49">
        <f t="shared" si="1"/>
        <v>1116</v>
      </c>
    </row>
    <row r="38" spans="1:5" s="1" customFormat="1" ht="15">
      <c r="A38" s="34">
        <v>1</v>
      </c>
      <c r="B38" s="24" t="s">
        <v>70</v>
      </c>
      <c r="C38" s="32" t="s">
        <v>71</v>
      </c>
      <c r="D38" s="49">
        <v>1116</v>
      </c>
      <c r="E38" s="49">
        <f t="shared" si="1"/>
        <v>1116</v>
      </c>
    </row>
    <row r="39" spans="1:5" s="1" customFormat="1" ht="15">
      <c r="A39" s="34">
        <v>1</v>
      </c>
      <c r="B39" s="24" t="s">
        <v>72</v>
      </c>
      <c r="C39" s="32" t="s">
        <v>73</v>
      </c>
      <c r="D39" s="49">
        <v>1116</v>
      </c>
      <c r="E39" s="49">
        <f t="shared" si="1"/>
        <v>1116</v>
      </c>
    </row>
    <row r="40" spans="1:5" s="1" customFormat="1" ht="15">
      <c r="A40" s="34">
        <v>1</v>
      </c>
      <c r="B40" s="24" t="s">
        <v>74</v>
      </c>
      <c r="C40" s="32" t="s">
        <v>75</v>
      </c>
      <c r="D40" s="49">
        <v>1116</v>
      </c>
      <c r="E40" s="49">
        <f t="shared" si="1"/>
        <v>1116</v>
      </c>
    </row>
    <row r="41" spans="1:5" s="1" customFormat="1" ht="15">
      <c r="A41" s="34">
        <v>1</v>
      </c>
      <c r="B41" s="24" t="s">
        <v>76</v>
      </c>
      <c r="C41" s="32" t="s">
        <v>77</v>
      </c>
      <c r="D41" s="49">
        <v>1116</v>
      </c>
      <c r="E41" s="49">
        <f t="shared" si="1"/>
        <v>1116</v>
      </c>
    </row>
    <row r="42" spans="1:5" s="1" customFormat="1" ht="15">
      <c r="A42" s="34">
        <v>1</v>
      </c>
      <c r="B42" s="24" t="s">
        <v>78</v>
      </c>
      <c r="C42" s="32" t="s">
        <v>79</v>
      </c>
      <c r="D42" s="49">
        <v>1116</v>
      </c>
      <c r="E42" s="49">
        <f t="shared" si="1"/>
        <v>1116</v>
      </c>
    </row>
    <row r="43" spans="1:5" s="1" customFormat="1" ht="15">
      <c r="A43" s="34">
        <v>1</v>
      </c>
      <c r="B43" s="24" t="s">
        <v>80</v>
      </c>
      <c r="C43" s="32" t="s">
        <v>81</v>
      </c>
      <c r="D43" s="49">
        <v>1116</v>
      </c>
      <c r="E43" s="49">
        <f t="shared" si="1"/>
        <v>1116</v>
      </c>
    </row>
    <row r="44" spans="1:5" s="1" customFormat="1" ht="15">
      <c r="A44" s="34">
        <v>1</v>
      </c>
      <c r="B44" s="24" t="s">
        <v>82</v>
      </c>
      <c r="C44" s="32" t="s">
        <v>83</v>
      </c>
      <c r="D44" s="49">
        <v>1116</v>
      </c>
      <c r="E44" s="49">
        <f t="shared" si="1"/>
        <v>1116</v>
      </c>
    </row>
    <row r="45" spans="1:5" s="1" customFormat="1" ht="15">
      <c r="A45" s="34">
        <v>1</v>
      </c>
      <c r="B45" s="24" t="s">
        <v>84</v>
      </c>
      <c r="C45" s="32" t="s">
        <v>85</v>
      </c>
      <c r="D45" s="49">
        <v>1116</v>
      </c>
      <c r="E45" s="49">
        <f t="shared" si="1"/>
        <v>1116</v>
      </c>
    </row>
    <row r="46" spans="1:5" s="1" customFormat="1" ht="15">
      <c r="A46" s="34">
        <v>1</v>
      </c>
      <c r="B46" s="24" t="s">
        <v>86</v>
      </c>
      <c r="C46" s="32" t="s">
        <v>87</v>
      </c>
      <c r="D46" s="49">
        <v>1116</v>
      </c>
      <c r="E46" s="49">
        <f t="shared" si="1"/>
        <v>1116</v>
      </c>
    </row>
    <row r="47" spans="1:5" s="1" customFormat="1" ht="15">
      <c r="A47" s="34">
        <v>1</v>
      </c>
      <c r="B47" s="24" t="s">
        <v>88</v>
      </c>
      <c r="C47" s="32" t="s">
        <v>89</v>
      </c>
      <c r="D47" s="49">
        <v>1116</v>
      </c>
      <c r="E47" s="49">
        <f t="shared" si="1"/>
        <v>1116</v>
      </c>
    </row>
    <row r="48" spans="1:5" s="1" customFormat="1" ht="15">
      <c r="A48" s="34">
        <v>1</v>
      </c>
      <c r="B48" s="24" t="s">
        <v>90</v>
      </c>
      <c r="C48" s="32" t="s">
        <v>91</v>
      </c>
      <c r="D48" s="49">
        <v>1116</v>
      </c>
      <c r="E48" s="49">
        <f t="shared" si="1"/>
        <v>1116</v>
      </c>
    </row>
    <row r="49" spans="1:5" s="1" customFormat="1" ht="15">
      <c r="A49" s="34">
        <v>1</v>
      </c>
      <c r="B49" s="24" t="s">
        <v>92</v>
      </c>
      <c r="C49" s="32" t="s">
        <v>93</v>
      </c>
      <c r="D49" s="49">
        <v>1116</v>
      </c>
      <c r="E49" s="49">
        <f t="shared" si="1"/>
        <v>1116</v>
      </c>
    </row>
    <row r="50" spans="1:5" s="1" customFormat="1" ht="15">
      <c r="A50" s="34">
        <v>1</v>
      </c>
      <c r="B50" s="24" t="s">
        <v>94</v>
      </c>
      <c r="C50" s="32" t="s">
        <v>95</v>
      </c>
      <c r="D50" s="49">
        <v>1116</v>
      </c>
      <c r="E50" s="49">
        <f t="shared" si="1"/>
        <v>1116</v>
      </c>
    </row>
    <row r="51" spans="1:5" s="1" customFormat="1" ht="15">
      <c r="A51" s="34">
        <v>1</v>
      </c>
      <c r="B51" s="24" t="s">
        <v>96</v>
      </c>
      <c r="C51" s="32" t="s">
        <v>97</v>
      </c>
      <c r="D51" s="49">
        <v>1116</v>
      </c>
      <c r="E51" s="49">
        <f t="shared" si="1"/>
        <v>1116</v>
      </c>
    </row>
    <row r="52" spans="1:5" s="1" customFormat="1" ht="15">
      <c r="A52" s="34">
        <v>1</v>
      </c>
      <c r="B52" s="24" t="s">
        <v>98</v>
      </c>
      <c r="C52" s="32" t="s">
        <v>99</v>
      </c>
      <c r="D52" s="49">
        <v>1116</v>
      </c>
      <c r="E52" s="49">
        <f t="shared" si="1"/>
        <v>1116</v>
      </c>
    </row>
    <row r="53" spans="1:5" s="1" customFormat="1" ht="15">
      <c r="A53" s="34">
        <v>1</v>
      </c>
      <c r="B53" s="24" t="s">
        <v>100</v>
      </c>
      <c r="C53" s="32" t="s">
        <v>101</v>
      </c>
      <c r="D53" s="49">
        <v>1116</v>
      </c>
      <c r="E53" s="49">
        <f t="shared" si="1"/>
        <v>1116</v>
      </c>
    </row>
    <row r="54" spans="1:5" s="1" customFormat="1" ht="15">
      <c r="A54" s="34">
        <v>1</v>
      </c>
      <c r="B54" s="24" t="s">
        <v>102</v>
      </c>
      <c r="C54" s="32" t="s">
        <v>103</v>
      </c>
      <c r="D54" s="49">
        <v>1116</v>
      </c>
      <c r="E54" s="49">
        <f t="shared" si="1"/>
        <v>1116</v>
      </c>
    </row>
    <row r="55" spans="1:5" s="1" customFormat="1" ht="15">
      <c r="A55" s="34">
        <v>1</v>
      </c>
      <c r="B55" s="24" t="s">
        <v>104</v>
      </c>
      <c r="C55" s="32" t="s">
        <v>105</v>
      </c>
      <c r="D55" s="49">
        <v>1116</v>
      </c>
      <c r="E55" s="49">
        <f t="shared" si="1"/>
        <v>1116</v>
      </c>
    </row>
    <row r="56" spans="1:5" s="1" customFormat="1" ht="15">
      <c r="A56" s="34">
        <v>1</v>
      </c>
      <c r="B56" s="24" t="s">
        <v>106</v>
      </c>
      <c r="C56" s="32" t="s">
        <v>107</v>
      </c>
      <c r="D56" s="49">
        <v>1116</v>
      </c>
      <c r="E56" s="49">
        <f t="shared" si="1"/>
        <v>1116</v>
      </c>
    </row>
    <row r="57" spans="1:5" s="1" customFormat="1" ht="15">
      <c r="A57" s="34">
        <v>1</v>
      </c>
      <c r="B57" s="24" t="s">
        <v>108</v>
      </c>
      <c r="C57" s="32" t="s">
        <v>109</v>
      </c>
      <c r="D57" s="49">
        <v>1116</v>
      </c>
      <c r="E57" s="49">
        <f t="shared" si="1"/>
        <v>1116</v>
      </c>
    </row>
    <row r="58" spans="1:5" s="1" customFormat="1" ht="15">
      <c r="A58" s="34">
        <v>1</v>
      </c>
      <c r="B58" s="24" t="s">
        <v>110</v>
      </c>
      <c r="C58" s="32" t="s">
        <v>111</v>
      </c>
      <c r="D58" s="49">
        <v>1116</v>
      </c>
      <c r="E58" s="49">
        <f t="shared" si="1"/>
        <v>1116</v>
      </c>
    </row>
    <row r="59" spans="1:5" s="1" customFormat="1" ht="15">
      <c r="A59" s="34">
        <v>1</v>
      </c>
      <c r="B59" s="24" t="s">
        <v>112</v>
      </c>
      <c r="C59" s="32" t="s">
        <v>113</v>
      </c>
      <c r="D59" s="49">
        <v>1116</v>
      </c>
      <c r="E59" s="49">
        <f t="shared" si="1"/>
        <v>1116</v>
      </c>
    </row>
    <row r="60" spans="1:5" s="1" customFormat="1" ht="15">
      <c r="A60" s="34">
        <v>1</v>
      </c>
      <c r="B60" s="24" t="s">
        <v>114</v>
      </c>
      <c r="C60" s="32" t="s">
        <v>115</v>
      </c>
      <c r="D60" s="49">
        <v>1116</v>
      </c>
      <c r="E60" s="49">
        <f t="shared" si="1"/>
        <v>1116</v>
      </c>
    </row>
    <row r="61" spans="1:5" s="1" customFormat="1" ht="15">
      <c r="A61" s="34">
        <v>1</v>
      </c>
      <c r="B61" s="24" t="s">
        <v>116</v>
      </c>
      <c r="C61" s="32" t="s">
        <v>117</v>
      </c>
      <c r="D61" s="49">
        <v>1116</v>
      </c>
      <c r="E61" s="49">
        <f t="shared" si="1"/>
        <v>1116</v>
      </c>
    </row>
    <row r="62" spans="1:5" s="1" customFormat="1" ht="15">
      <c r="A62" s="34">
        <v>1</v>
      </c>
      <c r="B62" s="24" t="s">
        <v>118</v>
      </c>
      <c r="C62" s="32" t="s">
        <v>119</v>
      </c>
      <c r="D62" s="49">
        <v>1116</v>
      </c>
      <c r="E62" s="49">
        <f t="shared" si="1"/>
        <v>1116</v>
      </c>
    </row>
    <row r="63" spans="1:5" s="1" customFormat="1" ht="15">
      <c r="A63" s="34">
        <v>1</v>
      </c>
      <c r="B63" s="24" t="s">
        <v>120</v>
      </c>
      <c r="C63" s="32" t="s">
        <v>121</v>
      </c>
      <c r="D63" s="49">
        <v>1116</v>
      </c>
      <c r="E63" s="49">
        <f t="shared" si="1"/>
        <v>1116</v>
      </c>
    </row>
    <row r="64" spans="1:5" s="1" customFormat="1" ht="15">
      <c r="A64" s="34">
        <v>1</v>
      </c>
      <c r="B64" s="24" t="s">
        <v>122</v>
      </c>
      <c r="C64" s="32" t="s">
        <v>123</v>
      </c>
      <c r="D64" s="49">
        <v>1116</v>
      </c>
      <c r="E64" s="49">
        <f t="shared" si="1"/>
        <v>1116</v>
      </c>
    </row>
    <row r="65" spans="1:5" s="1" customFormat="1" ht="15">
      <c r="A65" s="34">
        <v>1</v>
      </c>
      <c r="B65" s="24" t="s">
        <v>124</v>
      </c>
      <c r="C65" s="32" t="s">
        <v>125</v>
      </c>
      <c r="D65" s="49">
        <v>1116</v>
      </c>
      <c r="E65" s="49">
        <f t="shared" si="1"/>
        <v>1116</v>
      </c>
    </row>
    <row r="66" spans="1:5" s="1" customFormat="1" ht="15">
      <c r="A66" s="34">
        <v>1</v>
      </c>
      <c r="B66" s="24" t="s">
        <v>126</v>
      </c>
      <c r="C66" s="32" t="s">
        <v>127</v>
      </c>
      <c r="D66" s="49">
        <v>1116</v>
      </c>
      <c r="E66" s="49">
        <f t="shared" si="1"/>
        <v>1116</v>
      </c>
    </row>
    <row r="67" spans="1:5" s="1" customFormat="1" ht="15">
      <c r="A67" s="34">
        <v>1</v>
      </c>
      <c r="B67" s="24" t="s">
        <v>128</v>
      </c>
      <c r="C67" s="32" t="s">
        <v>129</v>
      </c>
      <c r="D67" s="49">
        <v>1116</v>
      </c>
      <c r="E67" s="49">
        <f t="shared" si="1"/>
        <v>1116</v>
      </c>
    </row>
    <row r="68" spans="1:5" s="1" customFormat="1" ht="15">
      <c r="A68" s="34">
        <v>1</v>
      </c>
      <c r="B68" s="24" t="s">
        <v>130</v>
      </c>
      <c r="C68" s="32" t="s">
        <v>131</v>
      </c>
      <c r="D68" s="49">
        <v>1116</v>
      </c>
      <c r="E68" s="49">
        <f t="shared" si="1"/>
        <v>1116</v>
      </c>
    </row>
    <row r="69" spans="1:5" s="1" customFormat="1" ht="15">
      <c r="A69" s="34">
        <v>1</v>
      </c>
      <c r="B69" s="24" t="s">
        <v>132</v>
      </c>
      <c r="C69" s="32" t="s">
        <v>133</v>
      </c>
      <c r="D69" s="49">
        <v>1116</v>
      </c>
      <c r="E69" s="49">
        <f t="shared" si="1"/>
        <v>1116</v>
      </c>
    </row>
    <row r="70" spans="1:5" s="1" customFormat="1" ht="15">
      <c r="A70" s="34">
        <v>1</v>
      </c>
      <c r="B70" s="24" t="s">
        <v>134</v>
      </c>
      <c r="C70" s="32" t="s">
        <v>135</v>
      </c>
      <c r="D70" s="49">
        <v>1116</v>
      </c>
      <c r="E70" s="49">
        <f t="shared" si="1"/>
        <v>1116</v>
      </c>
    </row>
    <row r="71" spans="1:5" s="1" customFormat="1" ht="15.75">
      <c r="A71" s="35">
        <f>SUM(A22:A70)</f>
        <v>49</v>
      </c>
      <c r="B71" s="24"/>
      <c r="C71" s="32"/>
      <c r="D71" s="49"/>
      <c r="E71" s="49"/>
    </row>
    <row r="72" spans="1:5" s="1" customFormat="1" ht="15">
      <c r="A72" s="24">
        <v>4</v>
      </c>
      <c r="B72" s="24" t="s">
        <v>136</v>
      </c>
      <c r="C72" s="32" t="s">
        <v>137</v>
      </c>
      <c r="D72" s="49">
        <v>96</v>
      </c>
      <c r="E72" s="49">
        <f t="shared" si="1"/>
        <v>384</v>
      </c>
    </row>
    <row r="73" spans="1:5" s="1" customFormat="1" ht="15">
      <c r="A73" s="24">
        <v>4</v>
      </c>
      <c r="B73" s="24" t="s">
        <v>138</v>
      </c>
      <c r="C73" s="32" t="s">
        <v>139</v>
      </c>
      <c r="D73" s="49">
        <v>96</v>
      </c>
      <c r="E73" s="49">
        <f t="shared" si="1"/>
        <v>384</v>
      </c>
    </row>
    <row r="74" spans="1:5" s="1" customFormat="1" ht="15">
      <c r="A74" s="24">
        <v>4</v>
      </c>
      <c r="B74" s="24" t="s">
        <v>140</v>
      </c>
      <c r="C74" s="32" t="s">
        <v>141</v>
      </c>
      <c r="D74" s="49">
        <v>96</v>
      </c>
      <c r="E74" s="49">
        <f t="shared" si="1"/>
        <v>384</v>
      </c>
    </row>
    <row r="75" spans="1:5" s="1" customFormat="1" ht="15">
      <c r="A75" s="24">
        <v>4</v>
      </c>
      <c r="B75" s="24" t="s">
        <v>142</v>
      </c>
      <c r="C75" s="32" t="s">
        <v>143</v>
      </c>
      <c r="D75" s="49">
        <v>96</v>
      </c>
      <c r="E75" s="49">
        <f t="shared" si="1"/>
        <v>384</v>
      </c>
    </row>
    <row r="76" spans="1:5" s="1" customFormat="1" ht="15">
      <c r="A76" s="24">
        <v>4</v>
      </c>
      <c r="B76" s="24" t="s">
        <v>144</v>
      </c>
      <c r="C76" s="32" t="s">
        <v>145</v>
      </c>
      <c r="D76" s="49">
        <v>96</v>
      </c>
      <c r="E76" s="49">
        <f t="shared" si="1"/>
        <v>384</v>
      </c>
    </row>
    <row r="77" spans="1:5" s="1" customFormat="1" ht="15">
      <c r="A77" s="24">
        <v>4</v>
      </c>
      <c r="B77" s="24" t="s">
        <v>146</v>
      </c>
      <c r="C77" s="32" t="s">
        <v>147</v>
      </c>
      <c r="D77" s="49">
        <v>96</v>
      </c>
      <c r="E77" s="49">
        <f t="shared" si="1"/>
        <v>384</v>
      </c>
    </row>
    <row r="78" spans="1:5" s="1" customFormat="1" ht="15">
      <c r="A78" s="24">
        <v>4</v>
      </c>
      <c r="B78" s="24" t="s">
        <v>148</v>
      </c>
      <c r="C78" s="32" t="s">
        <v>149</v>
      </c>
      <c r="D78" s="49">
        <v>96</v>
      </c>
      <c r="E78" s="49">
        <f t="shared" si="1"/>
        <v>384</v>
      </c>
    </row>
    <row r="79" spans="1:5" s="1" customFormat="1" ht="15">
      <c r="A79" s="24">
        <v>4</v>
      </c>
      <c r="B79" s="24" t="s">
        <v>150</v>
      </c>
      <c r="C79" s="32" t="s">
        <v>151</v>
      </c>
      <c r="D79" s="49">
        <v>96</v>
      </c>
      <c r="E79" s="49">
        <f t="shared" si="1"/>
        <v>384</v>
      </c>
    </row>
    <row r="80" spans="1:5" s="1" customFormat="1" ht="15">
      <c r="A80" s="24">
        <v>4</v>
      </c>
      <c r="B80" s="24" t="s">
        <v>152</v>
      </c>
      <c r="C80" s="32" t="s">
        <v>153</v>
      </c>
      <c r="D80" s="49">
        <v>96</v>
      </c>
      <c r="E80" s="49">
        <f t="shared" si="1"/>
        <v>384</v>
      </c>
    </row>
    <row r="81" spans="1:5" s="1" customFormat="1" ht="15">
      <c r="A81" s="24">
        <v>4</v>
      </c>
      <c r="B81" s="24" t="s">
        <v>154</v>
      </c>
      <c r="C81" s="32" t="s">
        <v>155</v>
      </c>
      <c r="D81" s="49">
        <v>96</v>
      </c>
      <c r="E81" s="49">
        <f t="shared" si="1"/>
        <v>384</v>
      </c>
    </row>
    <row r="82" spans="1:5" s="1" customFormat="1" ht="15">
      <c r="A82" s="24">
        <v>4</v>
      </c>
      <c r="B82" s="24" t="s">
        <v>156</v>
      </c>
      <c r="C82" s="32" t="s">
        <v>157</v>
      </c>
      <c r="D82" s="49">
        <v>96</v>
      </c>
      <c r="E82" s="49">
        <f t="shared" si="1"/>
        <v>384</v>
      </c>
    </row>
    <row r="83" spans="1:5" s="1" customFormat="1" ht="15">
      <c r="A83" s="24">
        <v>4</v>
      </c>
      <c r="B83" s="24" t="s">
        <v>158</v>
      </c>
      <c r="C83" s="32" t="s">
        <v>159</v>
      </c>
      <c r="D83" s="49">
        <v>96</v>
      </c>
      <c r="E83" s="49">
        <f t="shared" si="1"/>
        <v>384</v>
      </c>
    </row>
    <row r="84" spans="1:5" s="1" customFormat="1" ht="15">
      <c r="A84" s="24">
        <v>4</v>
      </c>
      <c r="B84" s="24" t="s">
        <v>160</v>
      </c>
      <c r="C84" s="32" t="s">
        <v>161</v>
      </c>
      <c r="D84" s="49">
        <v>96</v>
      </c>
      <c r="E84" s="49">
        <f t="shared" si="1"/>
        <v>384</v>
      </c>
    </row>
    <row r="85" spans="1:5" s="1" customFormat="1" ht="15">
      <c r="A85" s="24">
        <v>4</v>
      </c>
      <c r="B85" s="24" t="s">
        <v>162</v>
      </c>
      <c r="C85" s="32" t="s">
        <v>163</v>
      </c>
      <c r="D85" s="49">
        <v>96</v>
      </c>
      <c r="E85" s="49">
        <f t="shared" si="1"/>
        <v>384</v>
      </c>
    </row>
    <row r="86" spans="1:5" s="1" customFormat="1" ht="15">
      <c r="A86" s="24">
        <v>4</v>
      </c>
      <c r="B86" s="24" t="s">
        <v>164</v>
      </c>
      <c r="C86" s="32" t="s">
        <v>165</v>
      </c>
      <c r="D86" s="49">
        <v>96</v>
      </c>
      <c r="E86" s="49">
        <f t="shared" si="1"/>
        <v>384</v>
      </c>
    </row>
    <row r="87" spans="1:5" s="1" customFormat="1" ht="15">
      <c r="A87" s="24">
        <v>4</v>
      </c>
      <c r="B87" s="24" t="s">
        <v>166</v>
      </c>
      <c r="C87" s="32" t="s">
        <v>167</v>
      </c>
      <c r="D87" s="49">
        <v>96</v>
      </c>
      <c r="E87" s="49">
        <f t="shared" ref="E87:E113" si="2">(A87*D87)</f>
        <v>384</v>
      </c>
    </row>
    <row r="88" spans="1:5" s="1" customFormat="1" ht="15">
      <c r="A88" s="24">
        <v>4</v>
      </c>
      <c r="B88" s="24" t="s">
        <v>168</v>
      </c>
      <c r="C88" s="32" t="s">
        <v>169</v>
      </c>
      <c r="D88" s="49">
        <v>96</v>
      </c>
      <c r="E88" s="49">
        <f t="shared" si="2"/>
        <v>384</v>
      </c>
    </row>
    <row r="89" spans="1:5" s="1" customFormat="1" ht="15">
      <c r="A89" s="24">
        <v>4</v>
      </c>
      <c r="B89" s="24" t="s">
        <v>170</v>
      </c>
      <c r="C89" s="32" t="s">
        <v>171</v>
      </c>
      <c r="D89" s="49">
        <v>96</v>
      </c>
      <c r="E89" s="49">
        <f t="shared" si="2"/>
        <v>384</v>
      </c>
    </row>
    <row r="90" spans="1:5" s="1" customFormat="1" ht="15">
      <c r="A90" s="24">
        <v>4</v>
      </c>
      <c r="B90" s="24" t="s">
        <v>172</v>
      </c>
      <c r="C90" s="32" t="s">
        <v>173</v>
      </c>
      <c r="D90" s="49">
        <v>96</v>
      </c>
      <c r="E90" s="49">
        <f t="shared" si="2"/>
        <v>384</v>
      </c>
    </row>
    <row r="91" spans="1:5" s="1" customFormat="1" ht="15">
      <c r="A91" s="24">
        <v>4</v>
      </c>
      <c r="B91" s="24" t="s">
        <v>174</v>
      </c>
      <c r="C91" s="32" t="s">
        <v>175</v>
      </c>
      <c r="D91" s="49">
        <v>96</v>
      </c>
      <c r="E91" s="49">
        <f t="shared" si="2"/>
        <v>384</v>
      </c>
    </row>
    <row r="92" spans="1:5" s="1" customFormat="1" ht="15">
      <c r="A92" s="24">
        <v>4</v>
      </c>
      <c r="B92" s="24" t="s">
        <v>176</v>
      </c>
      <c r="C92" s="32" t="s">
        <v>177</v>
      </c>
      <c r="D92" s="49">
        <v>96</v>
      </c>
      <c r="E92" s="49">
        <f t="shared" si="2"/>
        <v>384</v>
      </c>
    </row>
    <row r="93" spans="1:5" s="1" customFormat="1" ht="15">
      <c r="A93" s="24">
        <v>4</v>
      </c>
      <c r="B93" s="24" t="s">
        <v>178</v>
      </c>
      <c r="C93" s="32" t="s">
        <v>179</v>
      </c>
      <c r="D93" s="49">
        <v>96</v>
      </c>
      <c r="E93" s="49">
        <f t="shared" si="2"/>
        <v>384</v>
      </c>
    </row>
    <row r="94" spans="1:5" s="1" customFormat="1" ht="15">
      <c r="A94" s="24">
        <v>4</v>
      </c>
      <c r="B94" s="24" t="s">
        <v>180</v>
      </c>
      <c r="C94" s="32" t="s">
        <v>181</v>
      </c>
      <c r="D94" s="49">
        <v>96</v>
      </c>
      <c r="E94" s="49">
        <f t="shared" si="2"/>
        <v>384</v>
      </c>
    </row>
    <row r="95" spans="1:5" s="1" customFormat="1" ht="15">
      <c r="A95" s="24">
        <v>4</v>
      </c>
      <c r="B95" s="24" t="s">
        <v>182</v>
      </c>
      <c r="C95" s="32" t="s">
        <v>183</v>
      </c>
      <c r="D95" s="49">
        <v>96</v>
      </c>
      <c r="E95" s="49">
        <f t="shared" si="2"/>
        <v>384</v>
      </c>
    </row>
    <row r="96" spans="1:5" s="1" customFormat="1" ht="15">
      <c r="A96" s="24">
        <v>4</v>
      </c>
      <c r="B96" s="24" t="s">
        <v>184</v>
      </c>
      <c r="C96" s="32" t="s">
        <v>185</v>
      </c>
      <c r="D96" s="49">
        <v>96</v>
      </c>
      <c r="E96" s="49">
        <f t="shared" si="2"/>
        <v>384</v>
      </c>
    </row>
    <row r="97" spans="1:5" s="1" customFormat="1" ht="15">
      <c r="A97" s="24">
        <v>4</v>
      </c>
      <c r="B97" s="24" t="s">
        <v>186</v>
      </c>
      <c r="C97" s="32" t="s">
        <v>187</v>
      </c>
      <c r="D97" s="49">
        <v>96</v>
      </c>
      <c r="E97" s="49">
        <f t="shared" si="2"/>
        <v>384</v>
      </c>
    </row>
    <row r="98" spans="1:5" s="1" customFormat="1" ht="15">
      <c r="A98" s="24">
        <v>4</v>
      </c>
      <c r="B98" s="24" t="s">
        <v>188</v>
      </c>
      <c r="C98" s="32" t="s">
        <v>189</v>
      </c>
      <c r="D98" s="49">
        <v>96</v>
      </c>
      <c r="E98" s="49">
        <f t="shared" si="2"/>
        <v>384</v>
      </c>
    </row>
    <row r="99" spans="1:5" s="1" customFormat="1" ht="15">
      <c r="A99" s="24">
        <v>4</v>
      </c>
      <c r="B99" s="24" t="s">
        <v>190</v>
      </c>
      <c r="C99" s="32" t="s">
        <v>191</v>
      </c>
      <c r="D99" s="49">
        <v>96</v>
      </c>
      <c r="E99" s="49">
        <f t="shared" si="2"/>
        <v>384</v>
      </c>
    </row>
    <row r="100" spans="1:5" s="1" customFormat="1" ht="15">
      <c r="A100" s="24">
        <v>4</v>
      </c>
      <c r="B100" s="24" t="s">
        <v>192</v>
      </c>
      <c r="C100" s="32" t="s">
        <v>193</v>
      </c>
      <c r="D100" s="49">
        <v>96</v>
      </c>
      <c r="E100" s="49">
        <f t="shared" si="2"/>
        <v>384</v>
      </c>
    </row>
    <row r="101" spans="1:5" s="1" customFormat="1" ht="15.75">
      <c r="A101" s="21">
        <f>SUM(A72:A100)</f>
        <v>116</v>
      </c>
      <c r="B101" s="24"/>
      <c r="C101" s="32"/>
      <c r="D101" s="49"/>
      <c r="E101" s="49"/>
    </row>
    <row r="102" spans="1:5" s="1" customFormat="1" ht="15">
      <c r="A102" s="32">
        <v>2</v>
      </c>
      <c r="B102" s="24" t="s">
        <v>194</v>
      </c>
      <c r="C102" s="32" t="s">
        <v>195</v>
      </c>
      <c r="D102" s="49">
        <v>180</v>
      </c>
      <c r="E102" s="49">
        <f t="shared" si="2"/>
        <v>360</v>
      </c>
    </row>
    <row r="103" spans="1:5" s="1" customFormat="1" ht="15">
      <c r="A103" s="32">
        <v>2</v>
      </c>
      <c r="B103" s="24" t="s">
        <v>196</v>
      </c>
      <c r="C103" s="32" t="s">
        <v>197</v>
      </c>
      <c r="D103" s="49">
        <v>180</v>
      </c>
      <c r="E103" s="49">
        <f t="shared" si="2"/>
        <v>360</v>
      </c>
    </row>
    <row r="104" spans="1:5" s="1" customFormat="1" ht="15">
      <c r="A104" s="32">
        <v>2</v>
      </c>
      <c r="B104" s="24" t="s">
        <v>198</v>
      </c>
      <c r="C104" s="32" t="s">
        <v>199</v>
      </c>
      <c r="D104" s="49">
        <v>180</v>
      </c>
      <c r="E104" s="49">
        <f t="shared" si="2"/>
        <v>360</v>
      </c>
    </row>
    <row r="105" spans="1:5" s="1" customFormat="1" ht="15">
      <c r="A105" s="32">
        <v>2</v>
      </c>
      <c r="B105" s="24" t="s">
        <v>200</v>
      </c>
      <c r="C105" s="32" t="s">
        <v>201</v>
      </c>
      <c r="D105" s="49">
        <v>180</v>
      </c>
      <c r="E105" s="49">
        <f t="shared" si="2"/>
        <v>360</v>
      </c>
    </row>
    <row r="106" spans="1:5" s="1" customFormat="1" ht="15">
      <c r="A106" s="32">
        <v>2</v>
      </c>
      <c r="B106" s="24" t="s">
        <v>202</v>
      </c>
      <c r="C106" s="32" t="s">
        <v>203</v>
      </c>
      <c r="D106" s="49">
        <v>180</v>
      </c>
      <c r="E106" s="49">
        <f t="shared" si="2"/>
        <v>360</v>
      </c>
    </row>
    <row r="107" spans="1:5" s="1" customFormat="1" ht="15">
      <c r="A107" s="32">
        <v>2</v>
      </c>
      <c r="B107" s="24" t="s">
        <v>204</v>
      </c>
      <c r="C107" s="32" t="s">
        <v>205</v>
      </c>
      <c r="D107" s="49">
        <v>180</v>
      </c>
      <c r="E107" s="49">
        <f t="shared" si="2"/>
        <v>360</v>
      </c>
    </row>
    <row r="108" spans="1:5" s="1" customFormat="1" ht="15">
      <c r="A108" s="32">
        <v>2</v>
      </c>
      <c r="B108" s="24" t="s">
        <v>206</v>
      </c>
      <c r="C108" s="32" t="s">
        <v>207</v>
      </c>
      <c r="D108" s="49">
        <v>180</v>
      </c>
      <c r="E108" s="49">
        <f t="shared" si="2"/>
        <v>360</v>
      </c>
    </row>
    <row r="109" spans="1:5" s="1" customFormat="1" ht="15">
      <c r="A109" s="32">
        <v>2</v>
      </c>
      <c r="B109" s="24" t="s">
        <v>208</v>
      </c>
      <c r="C109" s="32" t="s">
        <v>209</v>
      </c>
      <c r="D109" s="49">
        <v>180</v>
      </c>
      <c r="E109" s="49">
        <f t="shared" si="2"/>
        <v>360</v>
      </c>
    </row>
    <row r="110" spans="1:5" s="1" customFormat="1" ht="15">
      <c r="A110" s="32">
        <v>2</v>
      </c>
      <c r="B110" s="24" t="s">
        <v>210</v>
      </c>
      <c r="C110" s="32" t="s">
        <v>211</v>
      </c>
      <c r="D110" s="49">
        <v>180</v>
      </c>
      <c r="E110" s="49">
        <f t="shared" si="2"/>
        <v>360</v>
      </c>
    </row>
    <row r="111" spans="1:5" s="1" customFormat="1" ht="15">
      <c r="A111" s="32">
        <v>2</v>
      </c>
      <c r="B111" s="24" t="s">
        <v>212</v>
      </c>
      <c r="C111" s="32" t="s">
        <v>213</v>
      </c>
      <c r="D111" s="49">
        <v>180</v>
      </c>
      <c r="E111" s="49">
        <f t="shared" si="2"/>
        <v>360</v>
      </c>
    </row>
    <row r="112" spans="1:5" s="1" customFormat="1" ht="15">
      <c r="A112" s="32">
        <v>2</v>
      </c>
      <c r="B112" s="24" t="s">
        <v>214</v>
      </c>
      <c r="C112" s="32" t="s">
        <v>215</v>
      </c>
      <c r="D112" s="49">
        <v>180</v>
      </c>
      <c r="E112" s="49">
        <f t="shared" si="2"/>
        <v>360</v>
      </c>
    </row>
    <row r="113" spans="1:5" s="1" customFormat="1" ht="15">
      <c r="A113" s="32">
        <v>2</v>
      </c>
      <c r="B113" s="24" t="s">
        <v>216</v>
      </c>
      <c r="C113" s="32" t="s">
        <v>217</v>
      </c>
      <c r="D113" s="49">
        <v>180</v>
      </c>
      <c r="E113" s="49">
        <f t="shared" si="2"/>
        <v>360</v>
      </c>
    </row>
    <row r="114" spans="1:5" s="1" customFormat="1" ht="15.75">
      <c r="A114" s="17">
        <f>SUM(A102:A113)</f>
        <v>24</v>
      </c>
      <c r="B114" s="11"/>
      <c r="C114" s="11"/>
      <c r="D114" s="10"/>
      <c r="E114" s="10"/>
    </row>
    <row r="115" spans="1:5" s="1" customFormat="1" ht="15.75">
      <c r="A115" s="76" t="s">
        <v>291</v>
      </c>
      <c r="B115" s="77"/>
      <c r="C115" s="77"/>
      <c r="D115" s="78"/>
      <c r="E115" s="51">
        <f>SUM(E22:E114)</f>
        <v>70140</v>
      </c>
    </row>
    <row r="116" spans="1:5" s="1" customFormat="1" ht="15.75">
      <c r="A116" s="79" t="s">
        <v>292</v>
      </c>
      <c r="B116" s="80"/>
      <c r="C116" s="81"/>
      <c r="D116" s="52">
        <v>0.12</v>
      </c>
      <c r="E116" s="51">
        <f>+E115*12%</f>
        <v>8416.7999999999993</v>
      </c>
    </row>
    <row r="117" spans="1:5" s="1" customFormat="1" ht="15.75">
      <c r="A117" s="79" t="s">
        <v>293</v>
      </c>
      <c r="B117" s="80"/>
      <c r="C117" s="80"/>
      <c r="D117" s="81"/>
      <c r="E117" s="51">
        <f>SUM(E115:E116)</f>
        <v>78556.800000000003</v>
      </c>
    </row>
    <row r="118" spans="1:5" s="1" customFormat="1" ht="15">
      <c r="A118" s="16"/>
      <c r="B118" s="11"/>
      <c r="C118" s="11"/>
    </row>
    <row r="119" spans="1:5" ht="20.100000000000001" customHeight="1">
      <c r="A119" s="74" t="s">
        <v>218</v>
      </c>
      <c r="B119" s="74"/>
      <c r="C119" s="74"/>
    </row>
    <row r="120" spans="1:5" s="30" customFormat="1" ht="20.100000000000001" customHeight="1">
      <c r="A120" s="74" t="s">
        <v>30</v>
      </c>
      <c r="B120" s="74"/>
      <c r="C120" s="74"/>
      <c r="D120" s="8"/>
      <c r="E120" s="8"/>
    </row>
    <row r="121" spans="1:5" ht="20.100000000000001" customHeight="1">
      <c r="A121" s="22">
        <v>1</v>
      </c>
      <c r="B121" s="26"/>
      <c r="C121" s="26" t="s">
        <v>219</v>
      </c>
    </row>
    <row r="122" spans="1:5" ht="20.100000000000001" customHeight="1">
      <c r="A122" s="22">
        <v>1</v>
      </c>
      <c r="B122" s="26"/>
      <c r="C122" s="26" t="s">
        <v>220</v>
      </c>
    </row>
    <row r="123" spans="1:5" ht="20.100000000000001" customHeight="1">
      <c r="A123" s="22">
        <v>1</v>
      </c>
      <c r="B123" s="26"/>
      <c r="C123" s="26" t="s">
        <v>221</v>
      </c>
    </row>
    <row r="124" spans="1:5" ht="20.100000000000001" customHeight="1">
      <c r="A124" s="24">
        <v>1</v>
      </c>
      <c r="B124" s="23"/>
      <c r="C124" s="23" t="s">
        <v>222</v>
      </c>
    </row>
    <row r="125" spans="1:5" ht="20.100000000000001" customHeight="1">
      <c r="A125" s="22">
        <v>1</v>
      </c>
      <c r="B125" s="26"/>
      <c r="C125" s="26" t="s">
        <v>223</v>
      </c>
    </row>
    <row r="126" spans="1:5" ht="20.100000000000001" customHeight="1">
      <c r="A126" s="22">
        <v>2</v>
      </c>
      <c r="B126" s="26"/>
      <c r="C126" s="26" t="s">
        <v>224</v>
      </c>
    </row>
    <row r="127" spans="1:5" ht="20.100000000000001" customHeight="1">
      <c r="A127" s="22">
        <v>2</v>
      </c>
      <c r="B127" s="26"/>
      <c r="C127" s="26" t="s">
        <v>225</v>
      </c>
    </row>
    <row r="128" spans="1:5" ht="20.100000000000001" customHeight="1">
      <c r="A128" s="22">
        <v>1</v>
      </c>
      <c r="B128" s="26"/>
      <c r="C128" s="26" t="s">
        <v>226</v>
      </c>
    </row>
    <row r="129" spans="1:5" ht="20.100000000000001" customHeight="1">
      <c r="A129" s="22">
        <v>1</v>
      </c>
      <c r="B129" s="26"/>
      <c r="C129" s="26" t="s">
        <v>227</v>
      </c>
    </row>
    <row r="130" spans="1:5" ht="20.100000000000001" customHeight="1">
      <c r="A130" s="22">
        <v>1</v>
      </c>
      <c r="B130" s="28"/>
      <c r="C130" s="25" t="s">
        <v>229</v>
      </c>
    </row>
    <row r="131" spans="1:5" ht="20.100000000000001" customHeight="1">
      <c r="A131" s="22">
        <v>1</v>
      </c>
      <c r="B131" s="28"/>
      <c r="C131" s="25" t="s">
        <v>228</v>
      </c>
    </row>
    <row r="132" spans="1:5" ht="20.100000000000001" customHeight="1">
      <c r="A132" s="22">
        <v>1</v>
      </c>
      <c r="B132" s="26"/>
      <c r="C132" s="26" t="s">
        <v>230</v>
      </c>
    </row>
    <row r="133" spans="1:5" ht="20.100000000000001" customHeight="1">
      <c r="A133" s="22">
        <v>2</v>
      </c>
      <c r="B133" s="26"/>
      <c r="C133" s="26" t="s">
        <v>231</v>
      </c>
    </row>
    <row r="134" spans="1:5" ht="20.100000000000001" customHeight="1">
      <c r="A134" s="22">
        <v>1</v>
      </c>
      <c r="B134" s="26"/>
      <c r="C134" s="26" t="s">
        <v>232</v>
      </c>
    </row>
    <row r="135" spans="1:5" ht="20.100000000000001" customHeight="1">
      <c r="A135" s="22">
        <v>1</v>
      </c>
      <c r="B135" s="26"/>
      <c r="C135" s="26" t="s">
        <v>233</v>
      </c>
    </row>
    <row r="136" spans="1:5" ht="20.100000000000001" customHeight="1">
      <c r="A136" s="22">
        <v>1</v>
      </c>
      <c r="B136" s="26"/>
      <c r="C136" s="26" t="s">
        <v>235</v>
      </c>
    </row>
    <row r="137" spans="1:5" ht="20.100000000000001" customHeight="1">
      <c r="A137" s="22">
        <v>1</v>
      </c>
      <c r="B137" s="26"/>
      <c r="C137" s="26" t="s">
        <v>236</v>
      </c>
    </row>
    <row r="138" spans="1:5" ht="20.100000000000001" customHeight="1">
      <c r="A138" s="22">
        <v>2</v>
      </c>
      <c r="B138" s="26"/>
      <c r="C138" s="26" t="s">
        <v>237</v>
      </c>
    </row>
    <row r="139" spans="1:5" ht="20.100000000000001" customHeight="1">
      <c r="A139" s="22">
        <v>1</v>
      </c>
      <c r="B139" s="26"/>
      <c r="C139" s="26" t="s">
        <v>238</v>
      </c>
    </row>
    <row r="140" spans="1:5" s="30" customFormat="1" ht="20.100000000000001" customHeight="1">
      <c r="A140" s="32">
        <v>1</v>
      </c>
      <c r="B140" s="33"/>
      <c r="C140" s="33" t="s">
        <v>248</v>
      </c>
      <c r="D140" s="8"/>
      <c r="E140" s="8"/>
    </row>
    <row r="141" spans="1:5" s="30" customFormat="1" ht="20.100000000000001" customHeight="1">
      <c r="A141" s="32">
        <v>1</v>
      </c>
      <c r="B141" s="33"/>
      <c r="C141" s="33" t="s">
        <v>245</v>
      </c>
      <c r="D141" s="8"/>
      <c r="E141" s="8"/>
    </row>
    <row r="142" spans="1:5" s="30" customFormat="1" ht="20.100000000000001" customHeight="1">
      <c r="A142" s="32">
        <v>1</v>
      </c>
      <c r="B142" s="33"/>
      <c r="C142" s="33" t="s">
        <v>246</v>
      </c>
      <c r="D142" s="8"/>
      <c r="E142" s="8"/>
    </row>
    <row r="143" spans="1:5" s="30" customFormat="1" ht="20.100000000000001" customHeight="1">
      <c r="A143" s="32">
        <v>1</v>
      </c>
      <c r="B143" s="33"/>
      <c r="C143" s="33" t="s">
        <v>247</v>
      </c>
      <c r="D143" s="8"/>
      <c r="E143" s="8"/>
    </row>
    <row r="144" spans="1:5" s="30" customFormat="1" ht="20.100000000000001" customHeight="1">
      <c r="A144" s="32">
        <v>1</v>
      </c>
      <c r="B144" s="33"/>
      <c r="C144" s="33" t="s">
        <v>239</v>
      </c>
      <c r="D144" s="8"/>
      <c r="E144" s="8"/>
    </row>
    <row r="145" spans="1:5" s="30" customFormat="1" ht="20.100000000000001" customHeight="1">
      <c r="A145" s="32">
        <v>1</v>
      </c>
      <c r="B145" s="33"/>
      <c r="C145" s="33" t="s">
        <v>251</v>
      </c>
      <c r="D145" s="8"/>
      <c r="E145" s="8"/>
    </row>
    <row r="146" spans="1:5" s="30" customFormat="1" ht="20.100000000000001" customHeight="1">
      <c r="A146" s="32">
        <v>1</v>
      </c>
      <c r="B146" s="33"/>
      <c r="C146" s="33" t="s">
        <v>240</v>
      </c>
      <c r="D146" s="8"/>
      <c r="E146" s="8"/>
    </row>
    <row r="147" spans="1:5" s="30" customFormat="1" ht="20.100000000000001" customHeight="1">
      <c r="A147" s="32">
        <v>1</v>
      </c>
      <c r="B147" s="33"/>
      <c r="C147" s="33" t="s">
        <v>241</v>
      </c>
      <c r="D147" s="8"/>
      <c r="E147" s="8"/>
    </row>
    <row r="148" spans="1:5" s="30" customFormat="1" ht="20.100000000000001" customHeight="1">
      <c r="A148" s="32">
        <v>1</v>
      </c>
      <c r="B148" s="33"/>
      <c r="C148" s="33" t="s">
        <v>242</v>
      </c>
      <c r="D148" s="8"/>
      <c r="E148" s="8"/>
    </row>
    <row r="149" spans="1:5" s="30" customFormat="1" ht="20.100000000000001" customHeight="1">
      <c r="A149" s="32">
        <v>1</v>
      </c>
      <c r="B149" s="33"/>
      <c r="C149" s="33" t="s">
        <v>243</v>
      </c>
      <c r="D149" s="8"/>
      <c r="E149" s="8"/>
    </row>
    <row r="150" spans="1:5" s="30" customFormat="1" ht="20.100000000000001" customHeight="1">
      <c r="A150" s="32">
        <v>1</v>
      </c>
      <c r="B150" s="33"/>
      <c r="C150" s="33" t="s">
        <v>244</v>
      </c>
      <c r="D150" s="8"/>
      <c r="E150" s="8"/>
    </row>
    <row r="151" spans="1:5" ht="20.100000000000001" customHeight="1">
      <c r="A151" s="22">
        <v>2</v>
      </c>
      <c r="B151" s="26"/>
      <c r="C151" s="26" t="s">
        <v>250</v>
      </c>
    </row>
    <row r="152" spans="1:5" s="30" customFormat="1" ht="20.100000000000001" customHeight="1">
      <c r="A152" s="31">
        <f>SUM(A121:A151)</f>
        <v>36</v>
      </c>
      <c r="B152" s="33"/>
      <c r="C152" s="33"/>
      <c r="D152" s="8"/>
      <c r="E152" s="8"/>
    </row>
    <row r="153" spans="1:5" ht="20.100000000000001" customHeight="1">
      <c r="A153" s="22"/>
      <c r="B153" s="26"/>
      <c r="C153" s="21" t="s">
        <v>249</v>
      </c>
    </row>
    <row r="154" spans="1:5" s="30" customFormat="1" ht="20.100000000000001" customHeight="1">
      <c r="A154" s="32">
        <v>1</v>
      </c>
      <c r="B154" s="33"/>
      <c r="C154" s="33" t="s">
        <v>25</v>
      </c>
      <c r="D154" s="8"/>
      <c r="E154" s="8"/>
    </row>
    <row r="155" spans="1:5" s="30" customFormat="1" ht="20.100000000000001" customHeight="1">
      <c r="A155" s="32">
        <v>1</v>
      </c>
      <c r="B155" s="33"/>
      <c r="C155" s="33" t="s">
        <v>252</v>
      </c>
      <c r="D155" s="8"/>
      <c r="E155" s="8"/>
    </row>
    <row r="156" spans="1:5" s="30" customFormat="1" ht="20.100000000000001" customHeight="1">
      <c r="A156" s="32">
        <v>1</v>
      </c>
      <c r="B156" s="33"/>
      <c r="C156" s="33" t="s">
        <v>253</v>
      </c>
      <c r="D156" s="8"/>
      <c r="E156" s="8"/>
    </row>
    <row r="157" spans="1:5" s="30" customFormat="1" ht="20.100000000000001" customHeight="1">
      <c r="A157" s="32">
        <v>1</v>
      </c>
      <c r="B157" s="33"/>
      <c r="C157" s="33" t="s">
        <v>254</v>
      </c>
      <c r="D157" s="8"/>
      <c r="E157" s="8"/>
    </row>
    <row r="158" spans="1:5" s="30" customFormat="1" ht="20.100000000000001" customHeight="1">
      <c r="A158" s="32">
        <v>1</v>
      </c>
      <c r="B158" s="33"/>
      <c r="C158" s="33" t="s">
        <v>256</v>
      </c>
      <c r="D158" s="8"/>
      <c r="E158" s="8"/>
    </row>
    <row r="159" spans="1:5" s="30" customFormat="1" ht="20.100000000000001" customHeight="1">
      <c r="A159" s="32">
        <v>1</v>
      </c>
      <c r="B159" s="20"/>
      <c r="C159" s="33" t="s">
        <v>255</v>
      </c>
      <c r="D159" s="8"/>
      <c r="E159" s="8"/>
    </row>
    <row r="160" spans="1:5" s="30" customFormat="1" ht="20.100000000000001" customHeight="1">
      <c r="A160" s="32">
        <v>1</v>
      </c>
      <c r="B160" s="33"/>
      <c r="C160" s="33" t="s">
        <v>257</v>
      </c>
      <c r="D160" s="8"/>
      <c r="E160" s="8"/>
    </row>
    <row r="161" spans="1:5" ht="20.100000000000001" customHeight="1">
      <c r="A161" s="22">
        <v>3</v>
      </c>
      <c r="B161" s="26"/>
      <c r="C161" s="26" t="s">
        <v>258</v>
      </c>
    </row>
    <row r="162" spans="1:5" ht="20.100000000000001" customHeight="1">
      <c r="A162" s="22">
        <v>3</v>
      </c>
      <c r="B162" s="26"/>
      <c r="C162" s="26" t="s">
        <v>259</v>
      </c>
    </row>
    <row r="163" spans="1:5" ht="20.100000000000001" customHeight="1">
      <c r="A163" s="22">
        <v>1</v>
      </c>
      <c r="B163" s="26"/>
      <c r="C163" s="26" t="s">
        <v>260</v>
      </c>
    </row>
    <row r="164" spans="1:5" ht="20.100000000000001" customHeight="1">
      <c r="A164" s="22">
        <v>2</v>
      </c>
      <c r="B164" s="26"/>
      <c r="C164" s="26" t="s">
        <v>261</v>
      </c>
    </row>
    <row r="165" spans="1:5" ht="20.100000000000001" customHeight="1">
      <c r="A165" s="22">
        <v>1</v>
      </c>
      <c r="B165" s="26"/>
      <c r="C165" s="26" t="s">
        <v>262</v>
      </c>
    </row>
    <row r="166" spans="1:5" ht="20.100000000000001" customHeight="1">
      <c r="A166" s="22">
        <v>1</v>
      </c>
      <c r="B166" s="20"/>
      <c r="C166" s="29" t="s">
        <v>263</v>
      </c>
    </row>
    <row r="167" spans="1:5" ht="20.100000000000001" customHeight="1">
      <c r="A167" s="22">
        <v>1</v>
      </c>
      <c r="B167" s="26"/>
      <c r="C167" s="26" t="s">
        <v>264</v>
      </c>
    </row>
    <row r="168" spans="1:5" s="30" customFormat="1" ht="20.100000000000001" customHeight="1">
      <c r="A168" s="32">
        <v>2</v>
      </c>
      <c r="B168" s="33"/>
      <c r="C168" s="33" t="s">
        <v>265</v>
      </c>
      <c r="D168" s="8"/>
      <c r="E168" s="8"/>
    </row>
    <row r="169" spans="1:5" s="30" customFormat="1" ht="20.100000000000001" customHeight="1">
      <c r="A169" s="32">
        <v>1</v>
      </c>
      <c r="B169" s="33"/>
      <c r="C169" s="33" t="s">
        <v>226</v>
      </c>
      <c r="D169" s="8"/>
      <c r="E169" s="8"/>
    </row>
    <row r="170" spans="1:5" s="19" customFormat="1" ht="20.100000000000001" customHeight="1">
      <c r="A170" s="22">
        <v>2</v>
      </c>
      <c r="B170" s="26"/>
      <c r="C170" s="26" t="s">
        <v>266</v>
      </c>
      <c r="D170" s="8"/>
      <c r="E170" s="8"/>
    </row>
    <row r="171" spans="1:5" s="30" customFormat="1" ht="20.100000000000001" customHeight="1">
      <c r="A171" s="32">
        <v>3</v>
      </c>
      <c r="B171" s="33"/>
      <c r="C171" s="33" t="s">
        <v>267</v>
      </c>
      <c r="D171" s="8"/>
      <c r="E171" s="8"/>
    </row>
    <row r="172" spans="1:5" s="30" customFormat="1" ht="20.100000000000001" customHeight="1">
      <c r="A172" s="32">
        <v>1</v>
      </c>
      <c r="B172" s="33"/>
      <c r="C172" s="33" t="s">
        <v>268</v>
      </c>
      <c r="D172" s="8"/>
      <c r="E172" s="8"/>
    </row>
    <row r="173" spans="1:5" s="30" customFormat="1" ht="20.100000000000001" customHeight="1">
      <c r="A173" s="31">
        <f>SUM(A154:A172)</f>
        <v>28</v>
      </c>
      <c r="B173" s="33"/>
      <c r="C173" s="33"/>
      <c r="D173" s="8"/>
      <c r="E173" s="8"/>
    </row>
    <row r="174" spans="1:5" s="30" customFormat="1" ht="20.100000000000001" customHeight="1">
      <c r="A174" s="31"/>
      <c r="B174" s="33"/>
      <c r="C174" s="31" t="s">
        <v>269</v>
      </c>
      <c r="D174" s="8"/>
      <c r="E174" s="8"/>
    </row>
    <row r="175" spans="1:5" s="30" customFormat="1" ht="20.100000000000001" customHeight="1">
      <c r="A175" s="32">
        <v>1</v>
      </c>
      <c r="B175" s="33"/>
      <c r="C175" s="33" t="s">
        <v>270</v>
      </c>
      <c r="D175" s="8"/>
      <c r="E175" s="8"/>
    </row>
    <row r="176" spans="1:5" s="30" customFormat="1" ht="20.100000000000001" customHeight="1">
      <c r="A176" s="32">
        <v>2</v>
      </c>
      <c r="B176" s="33"/>
      <c r="C176" s="33" t="s">
        <v>259</v>
      </c>
      <c r="D176" s="8"/>
      <c r="E176" s="8"/>
    </row>
    <row r="177" spans="1:5" s="30" customFormat="1" ht="20.100000000000001" customHeight="1">
      <c r="A177" s="32">
        <v>1</v>
      </c>
      <c r="B177" s="33"/>
      <c r="C177" s="33" t="s">
        <v>234</v>
      </c>
      <c r="D177" s="8"/>
      <c r="E177" s="8"/>
    </row>
    <row r="178" spans="1:5" s="30" customFormat="1" ht="20.100000000000001" customHeight="1">
      <c r="A178" s="32">
        <v>2</v>
      </c>
      <c r="B178" s="33"/>
      <c r="C178" s="33" t="s">
        <v>26</v>
      </c>
      <c r="D178" s="8"/>
      <c r="E178" s="8"/>
    </row>
    <row r="179" spans="1:5" s="30" customFormat="1" ht="20.100000000000001" customHeight="1">
      <c r="A179" s="32">
        <v>1</v>
      </c>
      <c r="B179" s="33"/>
      <c r="C179" s="33" t="s">
        <v>271</v>
      </c>
      <c r="D179" s="8"/>
      <c r="E179" s="8"/>
    </row>
    <row r="180" spans="1:5" s="30" customFormat="1" ht="20.100000000000001" customHeight="1">
      <c r="A180" s="32">
        <v>1</v>
      </c>
      <c r="B180" s="33"/>
      <c r="C180" s="33" t="s">
        <v>272</v>
      </c>
      <c r="D180" s="8"/>
      <c r="E180" s="8"/>
    </row>
    <row r="181" spans="1:5" s="30" customFormat="1" ht="20.100000000000001" customHeight="1">
      <c r="A181" s="32">
        <v>1</v>
      </c>
      <c r="B181" s="33"/>
      <c r="C181" s="33" t="s">
        <v>273</v>
      </c>
      <c r="D181" s="8"/>
      <c r="E181" s="8"/>
    </row>
    <row r="182" spans="1:5" s="30" customFormat="1" ht="20.100000000000001" customHeight="1">
      <c r="A182" s="32">
        <v>1</v>
      </c>
      <c r="B182" s="33"/>
      <c r="C182" s="33" t="s">
        <v>227</v>
      </c>
      <c r="D182" s="8"/>
      <c r="E182" s="8"/>
    </row>
    <row r="183" spans="1:5" s="30" customFormat="1" ht="20.100000000000001" customHeight="1">
      <c r="A183" s="32">
        <v>1</v>
      </c>
      <c r="B183" s="33"/>
      <c r="C183" s="33" t="s">
        <v>274</v>
      </c>
      <c r="D183" s="8"/>
      <c r="E183" s="8"/>
    </row>
    <row r="184" spans="1:5" s="30" customFormat="1" ht="20.100000000000001" customHeight="1">
      <c r="A184" s="32">
        <v>1</v>
      </c>
      <c r="B184" s="33"/>
      <c r="C184" s="33" t="s">
        <v>275</v>
      </c>
      <c r="D184" s="8"/>
      <c r="E184" s="8"/>
    </row>
    <row r="185" spans="1:5" s="30" customFormat="1" ht="20.100000000000001" customHeight="1">
      <c r="A185" s="31">
        <f>SUM(A175:A184)</f>
        <v>12</v>
      </c>
      <c r="B185" s="33"/>
      <c r="C185" s="33"/>
      <c r="D185" s="8"/>
      <c r="E185" s="8"/>
    </row>
    <row r="186" spans="1:5" s="30" customFormat="1" ht="20.100000000000001" customHeight="1">
      <c r="A186" s="32"/>
      <c r="B186" s="33"/>
      <c r="C186" s="33"/>
      <c r="D186" s="8"/>
      <c r="E186" s="8"/>
    </row>
    <row r="187" spans="1:5" s="30" customFormat="1" ht="20.100000000000001" customHeight="1">
      <c r="A187" s="32"/>
      <c r="B187" s="33"/>
      <c r="C187" s="33"/>
      <c r="D187" s="8"/>
      <c r="E187" s="8"/>
    </row>
    <row r="188" spans="1:5" s="19" customFormat="1" ht="20.100000000000001" customHeight="1">
      <c r="A188" s="22"/>
      <c r="B188" s="26"/>
      <c r="C188" s="31" t="s">
        <v>37</v>
      </c>
      <c r="D188" s="8"/>
      <c r="E188" s="8"/>
    </row>
    <row r="189" spans="1:5" s="19" customFormat="1" ht="20.100000000000001" customHeight="1">
      <c r="A189" s="13">
        <v>1</v>
      </c>
      <c r="B189" s="13"/>
      <c r="C189" s="14" t="s">
        <v>24</v>
      </c>
      <c r="D189" s="8"/>
      <c r="E189" s="8"/>
    </row>
    <row r="190" spans="1:5" s="19" customFormat="1" ht="20.100000000000001" customHeight="1">
      <c r="A190" s="13">
        <v>1</v>
      </c>
      <c r="B190" s="13"/>
      <c r="C190" s="14" t="s">
        <v>20</v>
      </c>
      <c r="D190" s="8"/>
      <c r="E190" s="8"/>
    </row>
    <row r="191" spans="1:5" s="19" customFormat="1" ht="20.100000000000001" customHeight="1">
      <c r="A191" s="13">
        <v>1</v>
      </c>
      <c r="B191" s="13"/>
      <c r="C191" s="14" t="s">
        <v>21</v>
      </c>
      <c r="D191" s="8"/>
      <c r="E191" s="8"/>
    </row>
    <row r="192" spans="1:5" s="19" customFormat="1" ht="20.100000000000001" customHeight="1">
      <c r="A192" s="13">
        <v>1</v>
      </c>
      <c r="B192" s="13"/>
      <c r="C192" s="14" t="s">
        <v>23</v>
      </c>
      <c r="D192" s="8"/>
      <c r="E192" s="8"/>
    </row>
    <row r="193" spans="1:5" s="19" customFormat="1" ht="20.100000000000001" customHeight="1">
      <c r="A193" s="7">
        <v>2</v>
      </c>
      <c r="B193" s="12"/>
      <c r="C193" s="12" t="s">
        <v>276</v>
      </c>
      <c r="D193" s="8"/>
      <c r="E193" s="8"/>
    </row>
    <row r="194" spans="1:5" s="19" customFormat="1" ht="20.100000000000001" customHeight="1">
      <c r="A194" s="22">
        <v>1</v>
      </c>
      <c r="B194" s="26"/>
      <c r="C194" s="26" t="s">
        <v>18</v>
      </c>
      <c r="D194" s="8"/>
      <c r="E194" s="8"/>
    </row>
    <row r="195" spans="1:5" s="19" customFormat="1" ht="20.100000000000001" customHeight="1">
      <c r="A195" s="22">
        <v>1</v>
      </c>
      <c r="B195" s="26"/>
      <c r="C195" s="26" t="s">
        <v>17</v>
      </c>
      <c r="D195" s="8"/>
      <c r="E195" s="8"/>
    </row>
    <row r="196" spans="1:5" s="19" customFormat="1" ht="20.100000000000001" customHeight="1">
      <c r="A196" s="22">
        <v>2</v>
      </c>
      <c r="B196" s="26"/>
      <c r="C196" s="26" t="s">
        <v>31</v>
      </c>
      <c r="D196" s="8"/>
      <c r="E196" s="8"/>
    </row>
    <row r="197" spans="1:5" s="19" customFormat="1" ht="20.100000000000001" customHeight="1">
      <c r="A197" s="22">
        <v>2</v>
      </c>
      <c r="B197" s="26"/>
      <c r="C197" s="26" t="s">
        <v>32</v>
      </c>
      <c r="D197" s="8"/>
      <c r="E197" s="8"/>
    </row>
    <row r="198" spans="1:5" s="19" customFormat="1" ht="20.100000000000001" customHeight="1">
      <c r="A198" s="22">
        <v>2</v>
      </c>
      <c r="B198" s="26"/>
      <c r="C198" s="26" t="s">
        <v>33</v>
      </c>
      <c r="D198" s="8"/>
      <c r="E198" s="8"/>
    </row>
    <row r="199" spans="1:5" s="19" customFormat="1" ht="20.100000000000001" customHeight="1">
      <c r="A199" s="22">
        <v>1</v>
      </c>
      <c r="B199" s="26"/>
      <c r="C199" s="26" t="s">
        <v>19</v>
      </c>
      <c r="D199" s="8"/>
      <c r="E199" s="8"/>
    </row>
    <row r="200" spans="1:5" s="19" customFormat="1" ht="20.100000000000001" customHeight="1">
      <c r="A200" s="22">
        <v>3</v>
      </c>
      <c r="B200" s="26"/>
      <c r="C200" s="26" t="s">
        <v>22</v>
      </c>
      <c r="D200" s="8"/>
      <c r="E200" s="8"/>
    </row>
    <row r="201" spans="1:5" s="19" customFormat="1" ht="20.100000000000001" customHeight="1">
      <c r="A201" s="22">
        <v>2</v>
      </c>
      <c r="B201" s="26"/>
      <c r="C201" s="26" t="s">
        <v>34</v>
      </c>
      <c r="D201" s="8"/>
      <c r="E201" s="8"/>
    </row>
    <row r="202" spans="1:5" s="19" customFormat="1" ht="20.100000000000001" customHeight="1">
      <c r="A202" s="32">
        <v>2</v>
      </c>
      <c r="B202" s="33"/>
      <c r="C202" s="33" t="s">
        <v>35</v>
      </c>
      <c r="D202" s="8"/>
      <c r="E202" s="8"/>
    </row>
    <row r="203" spans="1:5" s="19" customFormat="1" ht="20.100000000000001" customHeight="1">
      <c r="A203" s="32">
        <v>1</v>
      </c>
      <c r="B203" s="26"/>
      <c r="C203" s="26" t="s">
        <v>36</v>
      </c>
      <c r="D203" s="8"/>
      <c r="E203" s="8"/>
    </row>
    <row r="204" spans="1:5" s="30" customFormat="1" ht="20.100000000000001" customHeight="1">
      <c r="A204" s="32">
        <v>1</v>
      </c>
      <c r="B204" s="33"/>
      <c r="C204" s="33" t="s">
        <v>277</v>
      </c>
      <c r="D204" s="8"/>
      <c r="E204" s="8"/>
    </row>
    <row r="205" spans="1:5" s="30" customFormat="1" ht="20.100000000000001" customHeight="1">
      <c r="A205" s="32">
        <v>1</v>
      </c>
      <c r="B205" s="33"/>
      <c r="C205" s="33" t="s">
        <v>278</v>
      </c>
      <c r="D205" s="8"/>
      <c r="E205" s="8"/>
    </row>
    <row r="206" spans="1:5" s="30" customFormat="1" ht="20.100000000000001" customHeight="1">
      <c r="A206" s="32">
        <v>1</v>
      </c>
      <c r="B206" s="33"/>
      <c r="C206" s="33" t="s">
        <v>279</v>
      </c>
      <c r="D206" s="8"/>
      <c r="E206" s="8"/>
    </row>
    <row r="207" spans="1:5" ht="20.100000000000001" customHeight="1">
      <c r="A207" s="18">
        <f>SUM(A189:A206)</f>
        <v>26</v>
      </c>
      <c r="B207" s="12"/>
      <c r="C207" s="12"/>
    </row>
    <row r="208" spans="1:5" ht="20.100000000000001" customHeight="1">
      <c r="A208" s="19"/>
      <c r="B208" s="27" t="s">
        <v>28</v>
      </c>
      <c r="C208" s="19"/>
    </row>
    <row r="209" spans="1:3" ht="20.100000000000001" customHeight="1">
      <c r="A209" s="19"/>
      <c r="B209" s="27"/>
      <c r="C209" s="19"/>
    </row>
    <row r="210" spans="1:3" ht="20.100000000000001" customHeight="1">
      <c r="A210" s="19"/>
      <c r="B210" s="27" t="s">
        <v>29</v>
      </c>
      <c r="C210" s="19"/>
    </row>
  </sheetData>
  <mergeCells count="12">
    <mergeCell ref="A1:C1"/>
    <mergeCell ref="A4:C4"/>
    <mergeCell ref="A5:C5"/>
    <mergeCell ref="A120:C120"/>
    <mergeCell ref="A119:C119"/>
    <mergeCell ref="A6:C6"/>
    <mergeCell ref="A2:C2"/>
    <mergeCell ref="A3:C3"/>
    <mergeCell ref="A115:D115"/>
    <mergeCell ref="A116:C116"/>
    <mergeCell ref="A117:D117"/>
    <mergeCell ref="A20:E20"/>
  </mergeCells>
  <phoneticPr fontId="14" type="noConversion"/>
  <pageMargins left="0.7" right="0.7" top="0.75" bottom="0.75" header="0.3" footer="0.3"/>
  <pageSetup paperSize="9" scale="51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E0BB-364D-462E-9ECD-01E761F38EC1}">
  <dimension ref="A1:E112"/>
  <sheetViews>
    <sheetView topLeftCell="A25" zoomScaleNormal="100" workbookViewId="0">
      <selection sqref="A1:XFD1048576"/>
    </sheetView>
  </sheetViews>
  <sheetFormatPr baseColWidth="10" defaultColWidth="8.42578125" defaultRowHeight="20.100000000000001" customHeight="1"/>
  <cols>
    <col min="1" max="1" width="10.5703125" style="30" bestFit="1" customWidth="1"/>
    <col min="2" max="2" width="24.85546875" style="30" customWidth="1"/>
    <col min="3" max="3" width="91.140625" style="30" customWidth="1"/>
    <col min="4" max="4" width="15.7109375" style="8" customWidth="1"/>
    <col min="5" max="5" width="20.140625" style="8" customWidth="1"/>
    <col min="6" max="16384" width="8.42578125" style="30"/>
  </cols>
  <sheetData>
    <row r="1" spans="1:3" s="1" customFormat="1" ht="15.75">
      <c r="A1" s="71"/>
      <c r="B1" s="71"/>
      <c r="C1" s="71"/>
    </row>
    <row r="2" spans="1:3" s="1" customFormat="1" ht="15.75" customHeight="1">
      <c r="A2" s="71" t="s">
        <v>0</v>
      </c>
      <c r="B2" s="71"/>
      <c r="C2" s="71"/>
    </row>
    <row r="3" spans="1:3" s="1" customFormat="1" ht="15">
      <c r="A3" s="75" t="s">
        <v>1</v>
      </c>
      <c r="B3" s="75"/>
      <c r="C3" s="75"/>
    </row>
    <row r="4" spans="1:3" s="1" customFormat="1" ht="15.75">
      <c r="A4" s="72" t="s">
        <v>2</v>
      </c>
      <c r="B4" s="72"/>
      <c r="C4" s="72"/>
    </row>
    <row r="5" spans="1:3" s="1" customFormat="1" ht="15.75">
      <c r="A5" s="73"/>
      <c r="B5" s="73"/>
      <c r="C5" s="73"/>
    </row>
    <row r="6" spans="1:3" s="1" customFormat="1" ht="15.75">
      <c r="A6" s="73" t="s">
        <v>286</v>
      </c>
      <c r="B6" s="73"/>
      <c r="C6" s="73"/>
    </row>
    <row r="7" spans="1:3" s="1" customFormat="1" ht="15.75">
      <c r="A7" s="40"/>
      <c r="B7" s="40"/>
      <c r="C7" s="40"/>
    </row>
    <row r="8" spans="1:3" s="1" customFormat="1" ht="16.5" thickBot="1">
      <c r="A8" s="40"/>
      <c r="B8" s="42" t="s">
        <v>3</v>
      </c>
      <c r="C8" s="43">
        <v>44741</v>
      </c>
    </row>
    <row r="9" spans="1:3" s="1" customFormat="1" ht="16.5" thickBot="1">
      <c r="A9" s="40"/>
      <c r="B9" s="42" t="s">
        <v>4</v>
      </c>
      <c r="C9" s="44" t="s">
        <v>280</v>
      </c>
    </row>
    <row r="10" spans="1:3" s="1" customFormat="1" ht="16.5" thickBot="1">
      <c r="A10" s="40"/>
      <c r="B10" s="42" t="s">
        <v>5</v>
      </c>
      <c r="C10" s="44" t="s">
        <v>281</v>
      </c>
    </row>
    <row r="11" spans="1:3" s="1" customFormat="1" ht="16.5" thickBot="1">
      <c r="A11" s="40"/>
      <c r="B11" s="42" t="s">
        <v>6</v>
      </c>
      <c r="C11" s="44" t="s">
        <v>282</v>
      </c>
    </row>
    <row r="12" spans="1:3" s="1" customFormat="1" ht="16.5" thickBot="1">
      <c r="A12" s="40"/>
      <c r="B12" s="42" t="s">
        <v>7</v>
      </c>
      <c r="C12" s="44" t="s">
        <v>283</v>
      </c>
    </row>
    <row r="13" spans="1:3" s="1" customFormat="1" ht="16.5" thickBot="1">
      <c r="A13" s="40"/>
      <c r="B13" s="42" t="s">
        <v>8</v>
      </c>
      <c r="C13" s="44" t="s">
        <v>284</v>
      </c>
    </row>
    <row r="14" spans="1:3" s="1" customFormat="1" ht="15.75" thickBot="1">
      <c r="A14" s="2"/>
      <c r="B14" s="42" t="s">
        <v>9</v>
      </c>
      <c r="C14" s="45" t="s">
        <v>285</v>
      </c>
    </row>
    <row r="15" spans="1:3" s="1" customFormat="1" ht="15.75" thickBot="1">
      <c r="A15" s="2"/>
      <c r="B15" s="42" t="s">
        <v>10</v>
      </c>
      <c r="C15" s="46" t="s">
        <v>287</v>
      </c>
    </row>
    <row r="16" spans="1:3" s="1" customFormat="1" ht="15.75" thickBot="1">
      <c r="A16" s="2"/>
      <c r="B16" s="42" t="s">
        <v>11</v>
      </c>
      <c r="C16" s="46"/>
    </row>
    <row r="17" spans="1:5" s="1" customFormat="1" ht="15">
      <c r="A17" s="2"/>
      <c r="B17" s="42" t="s">
        <v>12</v>
      </c>
      <c r="C17" s="47">
        <v>44741</v>
      </c>
    </row>
    <row r="18" spans="1:5" s="1" customFormat="1" ht="15.75" thickBot="1">
      <c r="A18" s="2"/>
      <c r="B18" s="42" t="s">
        <v>13</v>
      </c>
      <c r="C18" s="48" t="s">
        <v>288</v>
      </c>
    </row>
    <row r="19" spans="1:5" s="1" customFormat="1" ht="15">
      <c r="A19" s="2"/>
      <c r="B19" s="3"/>
      <c r="C19" s="4"/>
    </row>
    <row r="20" spans="1:5" s="1" customFormat="1" ht="15">
      <c r="A20" s="82" t="s">
        <v>413</v>
      </c>
      <c r="B20" s="83"/>
      <c r="C20" s="83"/>
      <c r="D20" s="83"/>
      <c r="E20" s="83"/>
    </row>
    <row r="21" spans="1:5" s="1" customFormat="1" ht="31.5">
      <c r="A21" s="5" t="s">
        <v>14</v>
      </c>
      <c r="B21" s="6" t="s">
        <v>15</v>
      </c>
      <c r="C21" s="6" t="s">
        <v>16</v>
      </c>
      <c r="D21" s="50" t="s">
        <v>289</v>
      </c>
      <c r="E21" s="50" t="s">
        <v>290</v>
      </c>
    </row>
    <row r="22" spans="1:5" s="1" customFormat="1" ht="15">
      <c r="A22" s="24">
        <v>1</v>
      </c>
      <c r="B22" s="53">
        <v>6804</v>
      </c>
      <c r="C22" s="54" t="s">
        <v>295</v>
      </c>
      <c r="D22" s="49">
        <v>840</v>
      </c>
      <c r="E22" s="49">
        <f t="shared" ref="E22:E55" si="0">(A22*D22)</f>
        <v>840</v>
      </c>
    </row>
    <row r="23" spans="1:5" s="1" customFormat="1" ht="15">
      <c r="A23" s="24">
        <v>1</v>
      </c>
      <c r="B23" s="53">
        <v>6805</v>
      </c>
      <c r="C23" s="54" t="s">
        <v>296</v>
      </c>
      <c r="D23" s="49">
        <v>840</v>
      </c>
      <c r="E23" s="49">
        <f t="shared" si="0"/>
        <v>840</v>
      </c>
    </row>
    <row r="24" spans="1:5" s="1" customFormat="1" ht="15">
      <c r="A24" s="24">
        <v>1</v>
      </c>
      <c r="B24" s="53">
        <v>6806</v>
      </c>
      <c r="C24" s="54" t="s">
        <v>297</v>
      </c>
      <c r="D24" s="49">
        <v>840</v>
      </c>
      <c r="E24" s="49">
        <f t="shared" si="0"/>
        <v>840</v>
      </c>
    </row>
    <row r="25" spans="1:5" s="1" customFormat="1" ht="15">
      <c r="A25" s="24">
        <v>1</v>
      </c>
      <c r="B25" s="53">
        <v>6807</v>
      </c>
      <c r="C25" s="54" t="s">
        <v>298</v>
      </c>
      <c r="D25" s="49">
        <v>840</v>
      </c>
      <c r="E25" s="49">
        <f t="shared" si="0"/>
        <v>840</v>
      </c>
    </row>
    <row r="26" spans="1:5" s="1" customFormat="1" ht="15">
      <c r="A26" s="24">
        <v>1</v>
      </c>
      <c r="B26" s="53">
        <v>6808</v>
      </c>
      <c r="C26" s="54" t="s">
        <v>299</v>
      </c>
      <c r="D26" s="49">
        <v>840</v>
      </c>
      <c r="E26" s="49">
        <f t="shared" si="0"/>
        <v>840</v>
      </c>
    </row>
    <row r="27" spans="1:5" s="1" customFormat="1" ht="15">
      <c r="A27" s="24">
        <v>1</v>
      </c>
      <c r="B27" s="53">
        <v>2727</v>
      </c>
      <c r="C27" s="54" t="s">
        <v>300</v>
      </c>
      <c r="D27" s="49">
        <v>840</v>
      </c>
      <c r="E27" s="49">
        <f t="shared" si="0"/>
        <v>840</v>
      </c>
    </row>
    <row r="28" spans="1:5" s="1" customFormat="1" ht="15">
      <c r="A28" s="24">
        <v>1</v>
      </c>
      <c r="B28" s="53">
        <v>6809</v>
      </c>
      <c r="C28" s="54" t="s">
        <v>301</v>
      </c>
      <c r="D28" s="49">
        <v>840</v>
      </c>
      <c r="E28" s="49">
        <f t="shared" si="0"/>
        <v>840</v>
      </c>
    </row>
    <row r="29" spans="1:5" s="1" customFormat="1" ht="15">
      <c r="A29" s="24">
        <v>1</v>
      </c>
      <c r="B29" s="53">
        <v>6810</v>
      </c>
      <c r="C29" s="54" t="s">
        <v>302</v>
      </c>
      <c r="D29" s="49">
        <v>840</v>
      </c>
      <c r="E29" s="49">
        <f t="shared" si="0"/>
        <v>840</v>
      </c>
    </row>
    <row r="30" spans="1:5" s="1" customFormat="1" ht="15">
      <c r="A30" s="24">
        <v>1</v>
      </c>
      <c r="B30" s="53">
        <v>6811</v>
      </c>
      <c r="C30" s="54" t="s">
        <v>303</v>
      </c>
      <c r="D30" s="49">
        <v>840</v>
      </c>
      <c r="E30" s="49">
        <f t="shared" si="0"/>
        <v>840</v>
      </c>
    </row>
    <row r="31" spans="1:5" s="1" customFormat="1" ht="15">
      <c r="A31" s="24">
        <v>1</v>
      </c>
      <c r="B31" s="53">
        <v>6812</v>
      </c>
      <c r="C31" s="54" t="s">
        <v>304</v>
      </c>
      <c r="D31" s="49">
        <v>840</v>
      </c>
      <c r="E31" s="49">
        <f t="shared" si="0"/>
        <v>840</v>
      </c>
    </row>
    <row r="32" spans="1:5" s="1" customFormat="1" ht="15">
      <c r="A32" s="24">
        <v>1</v>
      </c>
      <c r="B32" s="53">
        <v>6813</v>
      </c>
      <c r="C32" s="54" t="s">
        <v>305</v>
      </c>
      <c r="D32" s="49">
        <v>840</v>
      </c>
      <c r="E32" s="49">
        <f t="shared" si="0"/>
        <v>840</v>
      </c>
    </row>
    <row r="33" spans="1:5" s="1" customFormat="1" ht="15">
      <c r="A33" s="24">
        <v>1</v>
      </c>
      <c r="B33" s="53">
        <v>6814</v>
      </c>
      <c r="C33" s="54" t="s">
        <v>306</v>
      </c>
      <c r="D33" s="49">
        <v>840</v>
      </c>
      <c r="E33" s="49">
        <f t="shared" si="0"/>
        <v>840</v>
      </c>
    </row>
    <row r="34" spans="1:5" s="1" customFormat="1" ht="15">
      <c r="A34" s="24">
        <v>1</v>
      </c>
      <c r="B34" s="53">
        <v>2729</v>
      </c>
      <c r="C34" s="54" t="s">
        <v>307</v>
      </c>
      <c r="D34" s="49">
        <v>840</v>
      </c>
      <c r="E34" s="49">
        <f t="shared" si="0"/>
        <v>840</v>
      </c>
    </row>
    <row r="35" spans="1:5" s="1" customFormat="1" ht="15">
      <c r="A35" s="24">
        <v>1</v>
      </c>
      <c r="B35" s="53">
        <v>6815</v>
      </c>
      <c r="C35" s="54" t="s">
        <v>308</v>
      </c>
      <c r="D35" s="49">
        <v>840</v>
      </c>
      <c r="E35" s="49">
        <f t="shared" si="0"/>
        <v>840</v>
      </c>
    </row>
    <row r="36" spans="1:5" s="1" customFormat="1" ht="15">
      <c r="A36" s="24">
        <v>1</v>
      </c>
      <c r="B36" s="55">
        <v>6816</v>
      </c>
      <c r="C36" s="56" t="s">
        <v>309</v>
      </c>
      <c r="D36" s="49">
        <v>840</v>
      </c>
      <c r="E36" s="49">
        <f t="shared" si="0"/>
        <v>840</v>
      </c>
    </row>
    <row r="37" spans="1:5" s="1" customFormat="1" ht="15">
      <c r="A37" s="24">
        <v>1</v>
      </c>
      <c r="B37" s="53">
        <v>6819</v>
      </c>
      <c r="C37" s="54" t="s">
        <v>310</v>
      </c>
      <c r="D37" s="49">
        <v>840</v>
      </c>
      <c r="E37" s="49">
        <f t="shared" si="0"/>
        <v>840</v>
      </c>
    </row>
    <row r="38" spans="1:5" s="1" customFormat="1" ht="15">
      <c r="A38" s="24">
        <v>4</v>
      </c>
      <c r="B38" s="55">
        <v>6820</v>
      </c>
      <c r="C38" s="56" t="s">
        <v>311</v>
      </c>
      <c r="D38" s="49">
        <v>60</v>
      </c>
      <c r="E38" s="49">
        <f t="shared" si="0"/>
        <v>240</v>
      </c>
    </row>
    <row r="39" spans="1:5" s="1" customFormat="1" ht="15">
      <c r="A39" s="24">
        <v>4</v>
      </c>
      <c r="B39" s="53">
        <v>6821</v>
      </c>
      <c r="C39" s="54" t="s">
        <v>312</v>
      </c>
      <c r="D39" s="49">
        <v>48</v>
      </c>
      <c r="E39" s="49">
        <f t="shared" si="0"/>
        <v>192</v>
      </c>
    </row>
    <row r="40" spans="1:5" s="1" customFormat="1" ht="15">
      <c r="A40" s="24">
        <v>4</v>
      </c>
      <c r="B40" s="55">
        <v>6821</v>
      </c>
      <c r="C40" s="56" t="s">
        <v>313</v>
      </c>
      <c r="D40" s="49">
        <v>60</v>
      </c>
      <c r="E40" s="49">
        <f t="shared" si="0"/>
        <v>240</v>
      </c>
    </row>
    <row r="41" spans="1:5" s="1" customFormat="1" ht="15">
      <c r="A41" s="24">
        <v>4</v>
      </c>
      <c r="B41" s="53">
        <v>6822</v>
      </c>
      <c r="C41" s="54" t="s">
        <v>314</v>
      </c>
      <c r="D41" s="49">
        <v>48</v>
      </c>
      <c r="E41" s="49">
        <f t="shared" si="0"/>
        <v>192</v>
      </c>
    </row>
    <row r="42" spans="1:5" s="1" customFormat="1" ht="15">
      <c r="A42" s="24">
        <v>4</v>
      </c>
      <c r="B42" s="55">
        <v>6822</v>
      </c>
      <c r="C42" s="56" t="s">
        <v>315</v>
      </c>
      <c r="D42" s="49">
        <v>60</v>
      </c>
      <c r="E42" s="49">
        <f t="shared" si="0"/>
        <v>240</v>
      </c>
    </row>
    <row r="43" spans="1:5" s="1" customFormat="1" ht="15">
      <c r="A43" s="24">
        <v>4</v>
      </c>
      <c r="B43" s="53">
        <v>1119</v>
      </c>
      <c r="C43" s="54" t="s">
        <v>316</v>
      </c>
      <c r="D43" s="49">
        <v>48</v>
      </c>
      <c r="E43" s="49">
        <f t="shared" si="0"/>
        <v>192</v>
      </c>
    </row>
    <row r="44" spans="1:5" s="1" customFormat="1" ht="15">
      <c r="A44" s="24">
        <v>4</v>
      </c>
      <c r="B44" s="55">
        <v>6823</v>
      </c>
      <c r="C44" s="56" t="s">
        <v>317</v>
      </c>
      <c r="D44" s="49">
        <v>60</v>
      </c>
      <c r="E44" s="49">
        <f t="shared" si="0"/>
        <v>240</v>
      </c>
    </row>
    <row r="45" spans="1:5" s="1" customFormat="1" ht="15">
      <c r="A45" s="24">
        <v>4</v>
      </c>
      <c r="B45" s="53">
        <v>1119</v>
      </c>
      <c r="C45" s="54" t="s">
        <v>318</v>
      </c>
      <c r="D45" s="49">
        <v>48</v>
      </c>
      <c r="E45" s="49">
        <f t="shared" si="0"/>
        <v>192</v>
      </c>
    </row>
    <row r="46" spans="1:5" s="1" customFormat="1" ht="15">
      <c r="A46" s="24">
        <v>4</v>
      </c>
      <c r="B46" s="53">
        <v>6824</v>
      </c>
      <c r="C46" s="54" t="s">
        <v>414</v>
      </c>
      <c r="D46" s="49">
        <v>60</v>
      </c>
      <c r="E46" s="49">
        <f t="shared" si="0"/>
        <v>240</v>
      </c>
    </row>
    <row r="47" spans="1:5" s="1" customFormat="1" ht="15">
      <c r="A47" s="24">
        <v>4</v>
      </c>
      <c r="B47" s="53">
        <v>6824</v>
      </c>
      <c r="C47" s="54" t="s">
        <v>319</v>
      </c>
      <c r="D47" s="49">
        <v>48</v>
      </c>
      <c r="E47" s="49">
        <f t="shared" si="0"/>
        <v>192</v>
      </c>
    </row>
    <row r="48" spans="1:5" s="1" customFormat="1" ht="15">
      <c r="A48" s="24">
        <v>4</v>
      </c>
      <c r="B48" s="55">
        <v>6824</v>
      </c>
      <c r="C48" s="56" t="s">
        <v>320</v>
      </c>
      <c r="D48" s="49">
        <v>60</v>
      </c>
      <c r="E48" s="49">
        <f t="shared" si="0"/>
        <v>240</v>
      </c>
    </row>
    <row r="49" spans="1:5" s="1" customFormat="1" ht="15">
      <c r="A49" s="24">
        <v>4</v>
      </c>
      <c r="B49" s="53">
        <v>6825</v>
      </c>
      <c r="C49" s="54" t="s">
        <v>321</v>
      </c>
      <c r="D49" s="49">
        <v>48</v>
      </c>
      <c r="E49" s="49">
        <f t="shared" si="0"/>
        <v>192</v>
      </c>
    </row>
    <row r="50" spans="1:5" s="1" customFormat="1" ht="15">
      <c r="A50" s="24">
        <v>4</v>
      </c>
      <c r="B50" s="55">
        <v>6825</v>
      </c>
      <c r="C50" s="56" t="s">
        <v>322</v>
      </c>
      <c r="D50" s="49">
        <v>60</v>
      </c>
      <c r="E50" s="49">
        <f t="shared" si="0"/>
        <v>240</v>
      </c>
    </row>
    <row r="51" spans="1:5" s="1" customFormat="1" ht="15">
      <c r="A51" s="24">
        <v>4</v>
      </c>
      <c r="B51" s="53">
        <v>6826</v>
      </c>
      <c r="C51" s="54" t="s">
        <v>323</v>
      </c>
      <c r="D51" s="49">
        <v>48</v>
      </c>
      <c r="E51" s="49">
        <f t="shared" si="0"/>
        <v>192</v>
      </c>
    </row>
    <row r="52" spans="1:5" s="1" customFormat="1" ht="15">
      <c r="A52" s="24">
        <v>4</v>
      </c>
      <c r="B52" s="55">
        <v>6826</v>
      </c>
      <c r="C52" s="56" t="s">
        <v>324</v>
      </c>
      <c r="D52" s="49">
        <v>60</v>
      </c>
      <c r="E52" s="49">
        <f t="shared" si="0"/>
        <v>240</v>
      </c>
    </row>
    <row r="53" spans="1:5" s="1" customFormat="1" ht="15">
      <c r="A53" s="24">
        <v>4</v>
      </c>
      <c r="B53" s="53">
        <v>6847</v>
      </c>
      <c r="C53" s="54" t="s">
        <v>325</v>
      </c>
      <c r="D53" s="49">
        <v>48</v>
      </c>
      <c r="E53" s="49">
        <f t="shared" si="0"/>
        <v>192</v>
      </c>
    </row>
    <row r="54" spans="1:5" s="1" customFormat="1" ht="15">
      <c r="A54" s="24">
        <v>4</v>
      </c>
      <c r="B54" s="55">
        <v>6847</v>
      </c>
      <c r="C54" s="56" t="s">
        <v>326</v>
      </c>
      <c r="D54" s="49">
        <v>60</v>
      </c>
      <c r="E54" s="49">
        <f t="shared" si="0"/>
        <v>240</v>
      </c>
    </row>
    <row r="55" spans="1:5" s="1" customFormat="1" ht="15">
      <c r="A55" s="24">
        <v>1</v>
      </c>
      <c r="B55" s="55">
        <v>6847</v>
      </c>
      <c r="C55" s="56" t="s">
        <v>327</v>
      </c>
      <c r="D55" s="49">
        <v>60</v>
      </c>
      <c r="E55" s="49">
        <f t="shared" si="0"/>
        <v>60</v>
      </c>
    </row>
    <row r="56" spans="1:5" s="1" customFormat="1" ht="15.75">
      <c r="A56" s="76" t="s">
        <v>291</v>
      </c>
      <c r="B56" s="77"/>
      <c r="C56" s="77"/>
      <c r="D56" s="78"/>
      <c r="E56" s="51">
        <f>SUM(E22:E55)</f>
        <v>17196</v>
      </c>
    </row>
    <row r="57" spans="1:5" s="1" customFormat="1" ht="15.75">
      <c r="A57" s="79" t="s">
        <v>292</v>
      </c>
      <c r="B57" s="80"/>
      <c r="C57" s="81"/>
      <c r="D57" s="52">
        <v>0.12</v>
      </c>
      <c r="E57" s="51">
        <f>+E56*12%</f>
        <v>2063.52</v>
      </c>
    </row>
    <row r="58" spans="1:5" s="1" customFormat="1" ht="15.75">
      <c r="A58" s="79" t="s">
        <v>293</v>
      </c>
      <c r="B58" s="80"/>
      <c r="C58" s="80"/>
      <c r="D58" s="81"/>
      <c r="E58" s="51">
        <f>SUM(E56:E57)</f>
        <v>19259.52</v>
      </c>
    </row>
    <row r="59" spans="1:5" s="1" customFormat="1" ht="15">
      <c r="A59" s="16"/>
      <c r="B59" s="11"/>
      <c r="C59" s="11"/>
    </row>
    <row r="60" spans="1:5" ht="20.100000000000001" customHeight="1">
      <c r="A60" s="85" t="s">
        <v>328</v>
      </c>
      <c r="B60" s="86"/>
      <c r="C60" s="86"/>
    </row>
    <row r="61" spans="1:5" ht="20.100000000000001" customHeight="1">
      <c r="A61" s="57" t="s">
        <v>329</v>
      </c>
      <c r="B61" s="57" t="s">
        <v>330</v>
      </c>
      <c r="C61" s="57" t="s">
        <v>331</v>
      </c>
    </row>
    <row r="62" spans="1:5" ht="20.100000000000001" customHeight="1">
      <c r="A62" s="58">
        <v>1</v>
      </c>
      <c r="B62" s="58" t="s">
        <v>332</v>
      </c>
      <c r="C62" s="33" t="s">
        <v>333</v>
      </c>
    </row>
    <row r="63" spans="1:5" ht="20.100000000000001" customHeight="1">
      <c r="A63" s="58">
        <v>2</v>
      </c>
      <c r="B63" s="58" t="s">
        <v>332</v>
      </c>
      <c r="C63" s="33" t="s">
        <v>334</v>
      </c>
    </row>
    <row r="64" spans="1:5" ht="20.100000000000001" customHeight="1">
      <c r="A64" s="58">
        <v>2</v>
      </c>
      <c r="B64" s="58" t="s">
        <v>335</v>
      </c>
      <c r="C64" s="33" t="s">
        <v>336</v>
      </c>
    </row>
    <row r="65" spans="1:3" ht="20.100000000000001" customHeight="1">
      <c r="A65" s="58">
        <v>1</v>
      </c>
      <c r="B65" s="58" t="s">
        <v>337</v>
      </c>
      <c r="C65" s="33" t="s">
        <v>338</v>
      </c>
    </row>
    <row r="66" spans="1:3" ht="20.100000000000001" customHeight="1">
      <c r="A66" s="58">
        <v>1</v>
      </c>
      <c r="B66" s="58" t="s">
        <v>339</v>
      </c>
      <c r="C66" s="33" t="s">
        <v>340</v>
      </c>
    </row>
    <row r="67" spans="1:3" ht="20.100000000000001" customHeight="1">
      <c r="A67" s="58">
        <v>1</v>
      </c>
      <c r="B67" s="58" t="s">
        <v>341</v>
      </c>
      <c r="C67" s="33" t="s">
        <v>342</v>
      </c>
    </row>
    <row r="68" spans="1:3" ht="20.100000000000001" customHeight="1">
      <c r="A68" s="58">
        <v>1</v>
      </c>
      <c r="B68" s="58" t="s">
        <v>343</v>
      </c>
      <c r="C68" s="33" t="s">
        <v>344</v>
      </c>
    </row>
    <row r="69" spans="1:3" ht="20.100000000000001" customHeight="1">
      <c r="A69" s="58">
        <v>1</v>
      </c>
      <c r="B69" s="58" t="s">
        <v>345</v>
      </c>
      <c r="C69" s="33" t="s">
        <v>346</v>
      </c>
    </row>
    <row r="70" spans="1:3" ht="20.100000000000001" customHeight="1">
      <c r="A70" s="58">
        <v>1</v>
      </c>
      <c r="B70" s="58" t="s">
        <v>347</v>
      </c>
      <c r="C70" s="33" t="s">
        <v>348</v>
      </c>
    </row>
    <row r="71" spans="1:3" ht="20.100000000000001" customHeight="1">
      <c r="A71" s="58">
        <v>1</v>
      </c>
      <c r="B71" s="58" t="s">
        <v>349</v>
      </c>
      <c r="C71" s="33" t="s">
        <v>350</v>
      </c>
    </row>
    <row r="72" spans="1:3" ht="20.100000000000001" customHeight="1">
      <c r="A72" s="58">
        <v>2</v>
      </c>
      <c r="B72" s="58" t="s">
        <v>351</v>
      </c>
      <c r="C72" s="33" t="s">
        <v>352</v>
      </c>
    </row>
    <row r="73" spans="1:3" ht="20.100000000000001" customHeight="1">
      <c r="A73" s="58">
        <v>1</v>
      </c>
      <c r="B73" s="58" t="s">
        <v>353</v>
      </c>
      <c r="C73" s="33" t="s">
        <v>354</v>
      </c>
    </row>
    <row r="74" spans="1:3" ht="20.100000000000001" customHeight="1">
      <c r="A74" s="58">
        <v>1</v>
      </c>
      <c r="B74" s="58" t="s">
        <v>355</v>
      </c>
      <c r="C74" s="33" t="s">
        <v>356</v>
      </c>
    </row>
    <row r="75" spans="1:3" ht="20.100000000000001" customHeight="1">
      <c r="A75" s="58">
        <v>1</v>
      </c>
      <c r="B75" s="58" t="s">
        <v>357</v>
      </c>
      <c r="C75" s="33" t="s">
        <v>358</v>
      </c>
    </row>
    <row r="76" spans="1:3" ht="20.100000000000001" customHeight="1">
      <c r="A76" s="58">
        <v>1</v>
      </c>
      <c r="B76" s="58" t="s">
        <v>359</v>
      </c>
      <c r="C76" s="33" t="s">
        <v>360</v>
      </c>
    </row>
    <row r="77" spans="1:3" ht="20.100000000000001" customHeight="1">
      <c r="A77" s="39">
        <f>SUM(A62:A76)</f>
        <v>18</v>
      </c>
      <c r="B77" s="84" t="s">
        <v>361</v>
      </c>
      <c r="C77" s="84"/>
    </row>
    <row r="78" spans="1:3" ht="20.100000000000001" customHeight="1">
      <c r="A78" s="41"/>
      <c r="B78" s="41"/>
      <c r="C78" s="41"/>
    </row>
    <row r="79" spans="1:3" ht="20.100000000000001" customHeight="1">
      <c r="A79" s="32">
        <v>1</v>
      </c>
      <c r="B79" s="32" t="s">
        <v>362</v>
      </c>
      <c r="C79" s="33" t="s">
        <v>363</v>
      </c>
    </row>
    <row r="80" spans="1:3" ht="20.100000000000001" customHeight="1">
      <c r="A80" s="58">
        <v>1</v>
      </c>
      <c r="B80" s="58" t="s">
        <v>364</v>
      </c>
      <c r="C80" s="33" t="s">
        <v>365</v>
      </c>
    </row>
    <row r="81" spans="1:3" ht="20.100000000000001" customHeight="1">
      <c r="A81" s="58">
        <v>1</v>
      </c>
      <c r="B81" s="58" t="s">
        <v>366</v>
      </c>
      <c r="C81" s="33" t="s">
        <v>367</v>
      </c>
    </row>
    <row r="82" spans="1:3" ht="20.100000000000001" customHeight="1">
      <c r="A82" s="58">
        <v>1</v>
      </c>
      <c r="B82" s="58" t="s">
        <v>368</v>
      </c>
      <c r="C82" s="33" t="s">
        <v>369</v>
      </c>
    </row>
    <row r="83" spans="1:3" ht="20.100000000000001" customHeight="1">
      <c r="A83" s="58">
        <v>1</v>
      </c>
      <c r="B83" s="58" t="s">
        <v>370</v>
      </c>
      <c r="C83" s="33" t="s">
        <v>371</v>
      </c>
    </row>
    <row r="84" spans="1:3" ht="20.100000000000001" customHeight="1">
      <c r="A84" s="58">
        <v>2</v>
      </c>
      <c r="B84" s="58" t="s">
        <v>372</v>
      </c>
      <c r="C84" s="33" t="s">
        <v>373</v>
      </c>
    </row>
    <row r="85" spans="1:3" ht="20.100000000000001" customHeight="1">
      <c r="A85" s="58">
        <v>1</v>
      </c>
      <c r="B85" s="58" t="s">
        <v>374</v>
      </c>
      <c r="C85" s="33" t="s">
        <v>375</v>
      </c>
    </row>
    <row r="86" spans="1:3" ht="20.100000000000001" customHeight="1">
      <c r="A86" s="58">
        <v>1</v>
      </c>
      <c r="B86" s="58" t="s">
        <v>376</v>
      </c>
      <c r="C86" s="33" t="s">
        <v>377</v>
      </c>
    </row>
    <row r="87" spans="1:3" ht="20.100000000000001" customHeight="1">
      <c r="A87" s="58">
        <v>1</v>
      </c>
      <c r="B87" s="58" t="s">
        <v>378</v>
      </c>
      <c r="C87" s="33" t="s">
        <v>379</v>
      </c>
    </row>
    <row r="88" spans="1:3" ht="20.100000000000001" customHeight="1">
      <c r="A88" s="58">
        <v>1</v>
      </c>
      <c r="B88" s="58" t="s">
        <v>380</v>
      </c>
      <c r="C88" s="33" t="s">
        <v>381</v>
      </c>
    </row>
    <row r="89" spans="1:3" ht="20.100000000000001" customHeight="1">
      <c r="A89" s="58">
        <v>1</v>
      </c>
      <c r="B89" s="58" t="s">
        <v>382</v>
      </c>
      <c r="C89" s="33" t="s">
        <v>383</v>
      </c>
    </row>
    <row r="90" spans="1:3" ht="20.100000000000001" customHeight="1">
      <c r="A90" s="58">
        <v>1</v>
      </c>
      <c r="B90" s="58" t="s">
        <v>384</v>
      </c>
      <c r="C90" s="33" t="s">
        <v>385</v>
      </c>
    </row>
    <row r="91" spans="1:3" ht="20.100000000000001" customHeight="1">
      <c r="A91" s="58">
        <v>1</v>
      </c>
      <c r="B91" s="58" t="s">
        <v>386</v>
      </c>
      <c r="C91" s="33" t="s">
        <v>387</v>
      </c>
    </row>
    <row r="92" spans="1:3" ht="20.100000000000001" customHeight="1">
      <c r="A92" s="58">
        <v>1</v>
      </c>
      <c r="B92" s="58" t="s">
        <v>388</v>
      </c>
      <c r="C92" s="33" t="s">
        <v>389</v>
      </c>
    </row>
    <row r="93" spans="1:3" ht="20.100000000000001" customHeight="1">
      <c r="A93" s="58">
        <v>1</v>
      </c>
      <c r="B93" s="58" t="s">
        <v>390</v>
      </c>
      <c r="C93" s="33" t="s">
        <v>391</v>
      </c>
    </row>
    <row r="94" spans="1:3" ht="20.100000000000001" customHeight="1">
      <c r="A94" s="58">
        <v>1</v>
      </c>
      <c r="B94" s="58" t="s">
        <v>392</v>
      </c>
      <c r="C94" s="33" t="s">
        <v>393</v>
      </c>
    </row>
    <row r="95" spans="1:3" ht="20.100000000000001" customHeight="1">
      <c r="A95" s="58">
        <v>1</v>
      </c>
      <c r="B95" s="58" t="s">
        <v>394</v>
      </c>
      <c r="C95" s="33" t="s">
        <v>395</v>
      </c>
    </row>
    <row r="96" spans="1:3" ht="20.100000000000001" customHeight="1">
      <c r="A96" s="58">
        <v>1</v>
      </c>
      <c r="B96" s="58" t="s">
        <v>396</v>
      </c>
      <c r="C96" s="33" t="s">
        <v>397</v>
      </c>
    </row>
    <row r="97" spans="1:3" ht="20.100000000000001" customHeight="1">
      <c r="A97" s="58">
        <v>1</v>
      </c>
      <c r="B97" s="58" t="s">
        <v>398</v>
      </c>
      <c r="C97" s="33" t="s">
        <v>399</v>
      </c>
    </row>
    <row r="98" spans="1:3" ht="20.100000000000001" customHeight="1">
      <c r="A98" s="58">
        <v>1</v>
      </c>
      <c r="B98" s="58" t="s">
        <v>400</v>
      </c>
      <c r="C98" s="33" t="s">
        <v>401</v>
      </c>
    </row>
    <row r="99" spans="1:3" ht="20.100000000000001" customHeight="1">
      <c r="A99" s="58">
        <v>1</v>
      </c>
      <c r="B99" s="58" t="s">
        <v>402</v>
      </c>
      <c r="C99" s="33" t="s">
        <v>403</v>
      </c>
    </row>
    <row r="100" spans="1:3" ht="20.100000000000001" customHeight="1">
      <c r="A100" s="58">
        <v>1</v>
      </c>
      <c r="B100" s="58"/>
      <c r="C100" s="33" t="s">
        <v>404</v>
      </c>
    </row>
    <row r="101" spans="1:3" ht="20.100000000000001" customHeight="1">
      <c r="A101" s="58">
        <v>2</v>
      </c>
      <c r="B101" s="58"/>
      <c r="C101" s="33" t="s">
        <v>250</v>
      </c>
    </row>
    <row r="102" spans="1:3" ht="20.100000000000001" customHeight="1">
      <c r="A102" s="58">
        <v>4</v>
      </c>
      <c r="B102" s="58"/>
      <c r="C102" s="33" t="s">
        <v>405</v>
      </c>
    </row>
    <row r="103" spans="1:3" ht="20.100000000000001" customHeight="1">
      <c r="A103" s="39">
        <f>SUM(A79:A102)</f>
        <v>29</v>
      </c>
      <c r="B103" s="84" t="s">
        <v>406</v>
      </c>
      <c r="C103" s="84"/>
    </row>
    <row r="104" spans="1:3" ht="20.100000000000001" customHeight="1">
      <c r="A104" s="59"/>
      <c r="B104" s="60">
        <v>1</v>
      </c>
      <c r="C104" s="61" t="s">
        <v>407</v>
      </c>
    </row>
    <row r="105" spans="1:3" ht="20.100000000000001" customHeight="1">
      <c r="A105" s="59"/>
      <c r="B105" s="60">
        <v>3</v>
      </c>
      <c r="C105" s="61" t="s">
        <v>408</v>
      </c>
    </row>
    <row r="106" spans="1:3" ht="20.100000000000001" customHeight="1">
      <c r="A106" s="59"/>
      <c r="B106" s="60">
        <v>1</v>
      </c>
      <c r="C106" s="61" t="s">
        <v>27</v>
      </c>
    </row>
    <row r="107" spans="1:3" ht="20.100000000000001" customHeight="1">
      <c r="A107" s="59"/>
      <c r="B107" s="60">
        <v>1</v>
      </c>
      <c r="C107" s="61" t="s">
        <v>409</v>
      </c>
    </row>
    <row r="108" spans="1:3" ht="20.100000000000001" customHeight="1">
      <c r="A108" s="59"/>
      <c r="B108" s="60">
        <v>2</v>
      </c>
      <c r="C108" s="61" t="s">
        <v>410</v>
      </c>
    </row>
    <row r="109" spans="1:3" ht="20.100000000000001" customHeight="1">
      <c r="A109" s="62"/>
      <c r="B109" s="63"/>
      <c r="C109" s="64"/>
    </row>
    <row r="110" spans="1:3" ht="20.100000000000001" customHeight="1">
      <c r="A110" s="65" t="s">
        <v>411</v>
      </c>
      <c r="B110" s="63"/>
      <c r="C110" s="64"/>
    </row>
    <row r="111" spans="1:3" ht="20.100000000000001" customHeight="1">
      <c r="A111" s="65"/>
      <c r="B111" s="63"/>
      <c r="C111" s="64"/>
    </row>
    <row r="112" spans="1:3" ht="20.100000000000001" customHeight="1">
      <c r="A112" s="65" t="s">
        <v>412</v>
      </c>
      <c r="B112" s="63"/>
      <c r="C112" s="64"/>
    </row>
  </sheetData>
  <mergeCells count="13">
    <mergeCell ref="A6:C6"/>
    <mergeCell ref="A1:C1"/>
    <mergeCell ref="A2:C2"/>
    <mergeCell ref="A3:C3"/>
    <mergeCell ref="A4:C4"/>
    <mergeCell ref="A5:C5"/>
    <mergeCell ref="B77:C77"/>
    <mergeCell ref="B103:C103"/>
    <mergeCell ref="A20:E20"/>
    <mergeCell ref="A56:D56"/>
    <mergeCell ref="A57:C57"/>
    <mergeCell ref="A58:D58"/>
    <mergeCell ref="A60:C60"/>
  </mergeCells>
  <pageMargins left="0.7" right="0.7" top="0.75" bottom="0.75" header="0.3" footer="0.3"/>
  <pageSetup paperSize="9" scale="52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355D-67B0-4289-B9E7-5FCAD08BB25F}">
  <dimension ref="A1:E166"/>
  <sheetViews>
    <sheetView tabSelected="1" view="pageBreakPreview" zoomScale="60" zoomScaleNormal="100" workbookViewId="0">
      <selection activeCell="A84" sqref="A84:E86"/>
    </sheetView>
  </sheetViews>
  <sheetFormatPr baseColWidth="10" defaultColWidth="8.42578125" defaultRowHeight="20.100000000000001" customHeight="1"/>
  <cols>
    <col min="1" max="1" width="10.5703125" style="30" bestFit="1" customWidth="1"/>
    <col min="2" max="2" width="24.85546875" style="30" customWidth="1"/>
    <col min="3" max="3" width="91.140625" style="30" customWidth="1"/>
    <col min="4" max="4" width="15.7109375" style="8" customWidth="1"/>
    <col min="5" max="5" width="20.140625" style="8" customWidth="1"/>
    <col min="6" max="16384" width="8.42578125" style="30"/>
  </cols>
  <sheetData>
    <row r="1" spans="1:3" s="1" customFormat="1" ht="15.75">
      <c r="A1" s="71"/>
      <c r="B1" s="71"/>
      <c r="C1" s="71"/>
    </row>
    <row r="2" spans="1:3" s="1" customFormat="1" ht="15.75" customHeight="1">
      <c r="A2" s="71" t="s">
        <v>0</v>
      </c>
      <c r="B2" s="71"/>
      <c r="C2" s="71"/>
    </row>
    <row r="3" spans="1:3" s="1" customFormat="1" ht="15">
      <c r="A3" s="75" t="s">
        <v>1</v>
      </c>
      <c r="B3" s="75"/>
      <c r="C3" s="75"/>
    </row>
    <row r="4" spans="1:3" s="1" customFormat="1" ht="15.75">
      <c r="A4" s="72" t="s">
        <v>2</v>
      </c>
      <c r="B4" s="72"/>
      <c r="C4" s="72"/>
    </row>
    <row r="5" spans="1:3" s="1" customFormat="1" ht="15.75">
      <c r="A5" s="73"/>
      <c r="B5" s="73"/>
      <c r="C5" s="73"/>
    </row>
    <row r="6" spans="1:3" s="1" customFormat="1" ht="15.75">
      <c r="A6" s="73" t="s">
        <v>286</v>
      </c>
      <c r="B6" s="73"/>
      <c r="C6" s="73"/>
    </row>
    <row r="7" spans="1:3" s="1" customFormat="1" ht="15.75">
      <c r="A7" s="40"/>
      <c r="B7" s="40"/>
      <c r="C7" s="40"/>
    </row>
    <row r="8" spans="1:3" s="1" customFormat="1" ht="16.5" thickBot="1">
      <c r="A8" s="40"/>
      <c r="B8" s="42" t="s">
        <v>3</v>
      </c>
      <c r="C8" s="43">
        <v>44741</v>
      </c>
    </row>
    <row r="9" spans="1:3" s="1" customFormat="1" ht="16.5" thickBot="1">
      <c r="A9" s="40"/>
      <c r="B9" s="42" t="s">
        <v>4</v>
      </c>
      <c r="C9" s="44" t="s">
        <v>280</v>
      </c>
    </row>
    <row r="10" spans="1:3" s="1" customFormat="1" ht="16.5" thickBot="1">
      <c r="A10" s="40"/>
      <c r="B10" s="42" t="s">
        <v>5</v>
      </c>
      <c r="C10" s="44" t="s">
        <v>281</v>
      </c>
    </row>
    <row r="11" spans="1:3" s="1" customFormat="1" ht="16.5" thickBot="1">
      <c r="A11" s="40"/>
      <c r="B11" s="42" t="s">
        <v>6</v>
      </c>
      <c r="C11" s="44" t="s">
        <v>282</v>
      </c>
    </row>
    <row r="12" spans="1:3" s="1" customFormat="1" ht="16.5" thickBot="1">
      <c r="A12" s="40"/>
      <c r="B12" s="42" t="s">
        <v>7</v>
      </c>
      <c r="C12" s="44" t="s">
        <v>283</v>
      </c>
    </row>
    <row r="13" spans="1:3" s="1" customFormat="1" ht="16.5" thickBot="1">
      <c r="A13" s="40"/>
      <c r="B13" s="42" t="s">
        <v>8</v>
      </c>
      <c r="C13" s="44" t="s">
        <v>284</v>
      </c>
    </row>
    <row r="14" spans="1:3" s="1" customFormat="1" ht="15.75" thickBot="1">
      <c r="A14" s="2"/>
      <c r="B14" s="42" t="s">
        <v>9</v>
      </c>
      <c r="C14" s="45" t="s">
        <v>285</v>
      </c>
    </row>
    <row r="15" spans="1:3" s="1" customFormat="1" ht="15.75" thickBot="1">
      <c r="A15" s="2"/>
      <c r="B15" s="42" t="s">
        <v>10</v>
      </c>
      <c r="C15" s="46" t="s">
        <v>287</v>
      </c>
    </row>
    <row r="16" spans="1:3" s="1" customFormat="1" ht="15.75" thickBot="1">
      <c r="A16" s="2"/>
      <c r="B16" s="42" t="s">
        <v>11</v>
      </c>
      <c r="C16" s="46"/>
    </row>
    <row r="17" spans="1:5" s="1" customFormat="1" ht="15">
      <c r="A17" s="2"/>
      <c r="B17" s="42" t="s">
        <v>12</v>
      </c>
      <c r="C17" s="47">
        <v>44741</v>
      </c>
    </row>
    <row r="18" spans="1:5" s="1" customFormat="1" ht="15.75" thickBot="1">
      <c r="A18" s="2"/>
      <c r="B18" s="42" t="s">
        <v>13</v>
      </c>
      <c r="C18" s="48" t="s">
        <v>288</v>
      </c>
    </row>
    <row r="19" spans="1:5" s="1" customFormat="1" ht="15">
      <c r="A19" s="2"/>
      <c r="B19" s="3"/>
      <c r="C19" s="4"/>
    </row>
    <row r="20" spans="1:5" s="1" customFormat="1" ht="15">
      <c r="A20" s="82" t="s">
        <v>413</v>
      </c>
      <c r="B20" s="83"/>
      <c r="C20" s="83"/>
      <c r="D20" s="83"/>
      <c r="E20" s="83"/>
    </row>
    <row r="21" spans="1:5" s="1" customFormat="1" ht="31.5">
      <c r="A21" s="5" t="s">
        <v>14</v>
      </c>
      <c r="B21" s="6" t="s">
        <v>15</v>
      </c>
      <c r="C21" s="6" t="s">
        <v>16</v>
      </c>
      <c r="D21" s="50" t="s">
        <v>289</v>
      </c>
      <c r="E21" s="50" t="s">
        <v>290</v>
      </c>
    </row>
    <row r="22" spans="1:5" s="1" customFormat="1" ht="15">
      <c r="A22" s="34">
        <v>1</v>
      </c>
      <c r="B22" s="23" t="s">
        <v>415</v>
      </c>
      <c r="C22" s="23" t="s">
        <v>416</v>
      </c>
      <c r="D22" s="49">
        <v>840</v>
      </c>
      <c r="E22" s="49">
        <f t="shared" ref="E22:E83" si="0">(A22*D22)</f>
        <v>840</v>
      </c>
    </row>
    <row r="23" spans="1:5" s="1" customFormat="1" ht="15">
      <c r="A23" s="34">
        <v>1</v>
      </c>
      <c r="B23" s="23" t="s">
        <v>417</v>
      </c>
      <c r="C23" s="23" t="s">
        <v>418</v>
      </c>
      <c r="D23" s="49">
        <v>840</v>
      </c>
      <c r="E23" s="49">
        <f t="shared" si="0"/>
        <v>840</v>
      </c>
    </row>
    <row r="24" spans="1:5" s="1" customFormat="1" ht="15">
      <c r="A24" s="34">
        <v>1</v>
      </c>
      <c r="B24" s="23" t="s">
        <v>419</v>
      </c>
      <c r="C24" s="23" t="s">
        <v>420</v>
      </c>
      <c r="D24" s="49">
        <v>840</v>
      </c>
      <c r="E24" s="49">
        <f t="shared" si="0"/>
        <v>840</v>
      </c>
    </row>
    <row r="25" spans="1:5" s="1" customFormat="1" ht="15">
      <c r="A25" s="34">
        <v>1</v>
      </c>
      <c r="B25" s="23" t="s">
        <v>421</v>
      </c>
      <c r="C25" s="23" t="s">
        <v>422</v>
      </c>
      <c r="D25" s="49">
        <v>840</v>
      </c>
      <c r="E25" s="49">
        <f t="shared" si="0"/>
        <v>840</v>
      </c>
    </row>
    <row r="26" spans="1:5" s="1" customFormat="1" ht="15">
      <c r="A26" s="34">
        <v>1</v>
      </c>
      <c r="B26" s="25" t="s">
        <v>423</v>
      </c>
      <c r="C26" s="25" t="s">
        <v>424</v>
      </c>
      <c r="D26" s="49">
        <v>840</v>
      </c>
      <c r="E26" s="49">
        <f t="shared" si="0"/>
        <v>840</v>
      </c>
    </row>
    <row r="27" spans="1:5" s="1" customFormat="1" ht="15">
      <c r="A27" s="34">
        <v>1</v>
      </c>
      <c r="B27" s="25" t="s">
        <v>425</v>
      </c>
      <c r="C27" s="25" t="s">
        <v>426</v>
      </c>
      <c r="D27" s="49">
        <v>840</v>
      </c>
      <c r="E27" s="49">
        <f t="shared" si="0"/>
        <v>840</v>
      </c>
    </row>
    <row r="28" spans="1:5" s="1" customFormat="1" ht="15">
      <c r="A28" s="34">
        <v>1</v>
      </c>
      <c r="B28" s="25" t="s">
        <v>427</v>
      </c>
      <c r="C28" s="25" t="s">
        <v>428</v>
      </c>
      <c r="D28" s="49">
        <v>840</v>
      </c>
      <c r="E28" s="49">
        <f t="shared" si="0"/>
        <v>840</v>
      </c>
    </row>
    <row r="29" spans="1:5" s="1" customFormat="1" ht="15">
      <c r="A29" s="34">
        <v>1</v>
      </c>
      <c r="B29" s="23" t="s">
        <v>429</v>
      </c>
      <c r="C29" s="23" t="s">
        <v>430</v>
      </c>
      <c r="D29" s="49">
        <v>840</v>
      </c>
      <c r="E29" s="49">
        <f t="shared" si="0"/>
        <v>840</v>
      </c>
    </row>
    <row r="30" spans="1:5" s="1" customFormat="1" ht="15">
      <c r="A30" s="34">
        <v>1</v>
      </c>
      <c r="B30" s="23" t="s">
        <v>431</v>
      </c>
      <c r="C30" s="23" t="s">
        <v>432</v>
      </c>
      <c r="D30" s="49">
        <v>840</v>
      </c>
      <c r="E30" s="49">
        <f t="shared" si="0"/>
        <v>840</v>
      </c>
    </row>
    <row r="31" spans="1:5" s="1" customFormat="1" ht="15">
      <c r="A31" s="34">
        <v>1</v>
      </c>
      <c r="B31" s="23" t="s">
        <v>433</v>
      </c>
      <c r="C31" s="23" t="s">
        <v>434</v>
      </c>
      <c r="D31" s="49">
        <v>840</v>
      </c>
      <c r="E31" s="49">
        <f t="shared" si="0"/>
        <v>840</v>
      </c>
    </row>
    <row r="32" spans="1:5" s="1" customFormat="1" ht="15">
      <c r="A32" s="34">
        <v>1</v>
      </c>
      <c r="B32" s="25" t="s">
        <v>435</v>
      </c>
      <c r="C32" s="25" t="s">
        <v>436</v>
      </c>
      <c r="D32" s="49">
        <v>840</v>
      </c>
      <c r="E32" s="49">
        <f t="shared" si="0"/>
        <v>840</v>
      </c>
    </row>
    <row r="33" spans="1:5" s="1" customFormat="1" ht="15">
      <c r="A33" s="34">
        <v>1</v>
      </c>
      <c r="B33" s="25" t="s">
        <v>437</v>
      </c>
      <c r="C33" s="25" t="s">
        <v>438</v>
      </c>
      <c r="D33" s="49">
        <v>840</v>
      </c>
      <c r="E33" s="49">
        <f t="shared" si="0"/>
        <v>840</v>
      </c>
    </row>
    <row r="34" spans="1:5" s="1" customFormat="1" ht="15">
      <c r="A34" s="34">
        <v>1</v>
      </c>
      <c r="B34" s="23" t="s">
        <v>439</v>
      </c>
      <c r="C34" s="23" t="s">
        <v>440</v>
      </c>
      <c r="D34" s="49">
        <v>840</v>
      </c>
      <c r="E34" s="49">
        <f t="shared" si="0"/>
        <v>840</v>
      </c>
    </row>
    <row r="35" spans="1:5" s="1" customFormat="1" ht="15">
      <c r="A35" s="34">
        <v>1</v>
      </c>
      <c r="B35" s="23" t="s">
        <v>441</v>
      </c>
      <c r="C35" s="23" t="s">
        <v>442</v>
      </c>
      <c r="D35" s="49">
        <v>840</v>
      </c>
      <c r="E35" s="49">
        <f t="shared" si="0"/>
        <v>840</v>
      </c>
    </row>
    <row r="36" spans="1:5" s="1" customFormat="1" ht="15">
      <c r="A36" s="34">
        <v>1</v>
      </c>
      <c r="B36" s="23" t="s">
        <v>443</v>
      </c>
      <c r="C36" s="23" t="s">
        <v>444</v>
      </c>
      <c r="D36" s="49">
        <v>840</v>
      </c>
      <c r="E36" s="49">
        <f t="shared" si="0"/>
        <v>840</v>
      </c>
    </row>
    <row r="37" spans="1:5" s="1" customFormat="1" ht="15">
      <c r="A37" s="34">
        <v>1</v>
      </c>
      <c r="B37" s="23" t="s">
        <v>445</v>
      </c>
      <c r="C37" s="23" t="s">
        <v>446</v>
      </c>
      <c r="D37" s="49">
        <v>840</v>
      </c>
      <c r="E37" s="49">
        <f t="shared" si="0"/>
        <v>840</v>
      </c>
    </row>
    <row r="38" spans="1:5" s="1" customFormat="1" ht="15">
      <c r="A38" s="34">
        <v>1</v>
      </c>
      <c r="B38" s="23" t="s">
        <v>447</v>
      </c>
      <c r="C38" s="23" t="s">
        <v>448</v>
      </c>
      <c r="D38" s="49">
        <v>840</v>
      </c>
      <c r="E38" s="49">
        <f t="shared" si="0"/>
        <v>840</v>
      </c>
    </row>
    <row r="39" spans="1:5" s="1" customFormat="1" ht="15">
      <c r="A39" s="34">
        <v>1</v>
      </c>
      <c r="B39" s="23" t="s">
        <v>449</v>
      </c>
      <c r="C39" s="23" t="s">
        <v>450</v>
      </c>
      <c r="D39" s="49">
        <v>840</v>
      </c>
      <c r="E39" s="49">
        <f t="shared" si="0"/>
        <v>840</v>
      </c>
    </row>
    <row r="40" spans="1:5" s="1" customFormat="1" ht="15">
      <c r="A40" s="34">
        <v>1</v>
      </c>
      <c r="B40" s="23" t="s">
        <v>451</v>
      </c>
      <c r="C40" s="23" t="s">
        <v>452</v>
      </c>
      <c r="D40" s="49">
        <v>840</v>
      </c>
      <c r="E40" s="49">
        <f t="shared" si="0"/>
        <v>840</v>
      </c>
    </row>
    <row r="41" spans="1:5" s="1" customFormat="1" ht="15">
      <c r="A41" s="34" t="s">
        <v>453</v>
      </c>
      <c r="B41" s="66">
        <v>472</v>
      </c>
      <c r="C41" s="66" t="s">
        <v>454</v>
      </c>
      <c r="D41" s="49">
        <v>60</v>
      </c>
      <c r="E41" s="49">
        <f t="shared" si="0"/>
        <v>240</v>
      </c>
    </row>
    <row r="42" spans="1:5" s="1" customFormat="1" ht="15">
      <c r="A42" s="34" t="s">
        <v>455</v>
      </c>
      <c r="B42" s="66">
        <v>473</v>
      </c>
      <c r="C42" s="66" t="s">
        <v>456</v>
      </c>
      <c r="D42" s="49">
        <v>60</v>
      </c>
      <c r="E42" s="49">
        <f t="shared" si="0"/>
        <v>120</v>
      </c>
    </row>
    <row r="43" spans="1:5" s="1" customFormat="1" ht="15">
      <c r="A43" s="34" t="s">
        <v>457</v>
      </c>
      <c r="B43" s="66">
        <v>474</v>
      </c>
      <c r="C43" s="66" t="s">
        <v>458</v>
      </c>
      <c r="D43" s="49">
        <v>60</v>
      </c>
      <c r="E43" s="49">
        <f t="shared" si="0"/>
        <v>480</v>
      </c>
    </row>
    <row r="44" spans="1:5" s="1" customFormat="1" ht="15">
      <c r="A44" s="34" t="s">
        <v>459</v>
      </c>
      <c r="B44" s="66">
        <v>475</v>
      </c>
      <c r="C44" s="66" t="s">
        <v>460</v>
      </c>
      <c r="D44" s="49">
        <v>60</v>
      </c>
      <c r="E44" s="49">
        <f t="shared" si="0"/>
        <v>60</v>
      </c>
    </row>
    <row r="45" spans="1:5" s="1" customFormat="1" ht="15">
      <c r="A45" s="34" t="s">
        <v>455</v>
      </c>
      <c r="B45" s="66">
        <v>476</v>
      </c>
      <c r="C45" s="66" t="s">
        <v>461</v>
      </c>
      <c r="D45" s="49">
        <v>60</v>
      </c>
      <c r="E45" s="49">
        <f t="shared" si="0"/>
        <v>120</v>
      </c>
    </row>
    <row r="46" spans="1:5" s="1" customFormat="1" ht="15">
      <c r="A46" s="34" t="s">
        <v>459</v>
      </c>
      <c r="B46" s="66">
        <v>477</v>
      </c>
      <c r="C46" s="66" t="s">
        <v>462</v>
      </c>
      <c r="D46" s="49">
        <v>60</v>
      </c>
      <c r="E46" s="49">
        <f t="shared" si="0"/>
        <v>60</v>
      </c>
    </row>
    <row r="47" spans="1:5" s="1" customFormat="1" ht="15">
      <c r="A47" s="34" t="s">
        <v>459</v>
      </c>
      <c r="B47" s="66">
        <v>478</v>
      </c>
      <c r="C47" s="66" t="s">
        <v>463</v>
      </c>
      <c r="D47" s="49">
        <v>60</v>
      </c>
      <c r="E47" s="49">
        <f t="shared" si="0"/>
        <v>60</v>
      </c>
    </row>
    <row r="48" spans="1:5" s="1" customFormat="1" ht="15">
      <c r="A48" s="34" t="s">
        <v>459</v>
      </c>
      <c r="B48" s="66">
        <v>482</v>
      </c>
      <c r="C48" s="66" t="s">
        <v>464</v>
      </c>
      <c r="D48" s="49">
        <v>60</v>
      </c>
      <c r="E48" s="49">
        <f t="shared" si="0"/>
        <v>60</v>
      </c>
    </row>
    <row r="49" spans="1:5" s="1" customFormat="1" ht="15">
      <c r="A49" s="34" t="s">
        <v>465</v>
      </c>
      <c r="B49" s="66">
        <v>483</v>
      </c>
      <c r="C49" s="66" t="s">
        <v>466</v>
      </c>
      <c r="D49" s="49">
        <v>60</v>
      </c>
      <c r="E49" s="49">
        <f t="shared" si="0"/>
        <v>180</v>
      </c>
    </row>
    <row r="50" spans="1:5" s="1" customFormat="1" ht="15">
      <c r="A50" s="34" t="s">
        <v>455</v>
      </c>
      <c r="B50" s="66">
        <v>1184</v>
      </c>
      <c r="C50" s="66" t="s">
        <v>467</v>
      </c>
      <c r="D50" s="49">
        <v>60</v>
      </c>
      <c r="E50" s="49">
        <f t="shared" si="0"/>
        <v>120</v>
      </c>
    </row>
    <row r="51" spans="1:5" s="1" customFormat="1" ht="15">
      <c r="A51" s="67">
        <v>6</v>
      </c>
      <c r="B51" s="23" t="s">
        <v>468</v>
      </c>
      <c r="C51" s="23" t="s">
        <v>469</v>
      </c>
      <c r="D51" s="49">
        <v>48</v>
      </c>
      <c r="E51" s="49">
        <f t="shared" si="0"/>
        <v>288</v>
      </c>
    </row>
    <row r="52" spans="1:5" s="1" customFormat="1" ht="15">
      <c r="A52" s="67">
        <v>6</v>
      </c>
      <c r="B52" s="23" t="s">
        <v>470</v>
      </c>
      <c r="C52" s="23" t="s">
        <v>471</v>
      </c>
      <c r="D52" s="49">
        <v>48</v>
      </c>
      <c r="E52" s="49">
        <f t="shared" si="0"/>
        <v>288</v>
      </c>
    </row>
    <row r="53" spans="1:5" s="1" customFormat="1" ht="15">
      <c r="A53" s="67">
        <v>6</v>
      </c>
      <c r="B53" s="23" t="s">
        <v>472</v>
      </c>
      <c r="C53" s="23" t="s">
        <v>473</v>
      </c>
      <c r="D53" s="49">
        <v>48</v>
      </c>
      <c r="E53" s="49">
        <f t="shared" si="0"/>
        <v>288</v>
      </c>
    </row>
    <row r="54" spans="1:5" s="1" customFormat="1" ht="15">
      <c r="A54" s="67">
        <v>6</v>
      </c>
      <c r="B54" s="23" t="s">
        <v>474</v>
      </c>
      <c r="C54" s="23" t="s">
        <v>475</v>
      </c>
      <c r="D54" s="49">
        <v>48</v>
      </c>
      <c r="E54" s="49">
        <f t="shared" si="0"/>
        <v>288</v>
      </c>
    </row>
    <row r="55" spans="1:5" s="1" customFormat="1" ht="15">
      <c r="A55" s="67">
        <v>6</v>
      </c>
      <c r="B55" s="23" t="s">
        <v>476</v>
      </c>
      <c r="C55" s="23" t="s">
        <v>477</v>
      </c>
      <c r="D55" s="49">
        <v>48</v>
      </c>
      <c r="E55" s="49">
        <f t="shared" si="0"/>
        <v>288</v>
      </c>
    </row>
    <row r="56" spans="1:5" s="1" customFormat="1" ht="15">
      <c r="A56" s="67">
        <v>6</v>
      </c>
      <c r="B56" s="23" t="s">
        <v>478</v>
      </c>
      <c r="C56" s="23" t="s">
        <v>479</v>
      </c>
      <c r="D56" s="49">
        <v>48</v>
      </c>
      <c r="E56" s="49">
        <f t="shared" si="0"/>
        <v>288</v>
      </c>
    </row>
    <row r="57" spans="1:5" s="1" customFormat="1" ht="15">
      <c r="A57" s="67">
        <v>6</v>
      </c>
      <c r="B57" s="23" t="s">
        <v>480</v>
      </c>
      <c r="C57" s="23" t="s">
        <v>481</v>
      </c>
      <c r="D57" s="49">
        <v>48</v>
      </c>
      <c r="E57" s="49">
        <f t="shared" si="0"/>
        <v>288</v>
      </c>
    </row>
    <row r="58" spans="1:5" s="1" customFormat="1" ht="15">
      <c r="A58" s="67">
        <v>6</v>
      </c>
      <c r="B58" s="23" t="s">
        <v>482</v>
      </c>
      <c r="C58" s="23" t="s">
        <v>483</v>
      </c>
      <c r="D58" s="49">
        <v>60</v>
      </c>
      <c r="E58" s="49">
        <f t="shared" si="0"/>
        <v>360</v>
      </c>
    </row>
    <row r="59" spans="1:5" s="1" customFormat="1" ht="15">
      <c r="A59" s="67">
        <v>6</v>
      </c>
      <c r="B59" s="23" t="s">
        <v>484</v>
      </c>
      <c r="C59" s="23" t="s">
        <v>485</v>
      </c>
      <c r="D59" s="49">
        <v>60</v>
      </c>
      <c r="E59" s="49">
        <f t="shared" si="0"/>
        <v>360</v>
      </c>
    </row>
    <row r="60" spans="1:5" s="1" customFormat="1" ht="15">
      <c r="A60" s="67">
        <v>6</v>
      </c>
      <c r="B60" s="23" t="s">
        <v>486</v>
      </c>
      <c r="C60" s="23" t="s">
        <v>487</v>
      </c>
      <c r="D60" s="49">
        <v>60</v>
      </c>
      <c r="E60" s="49">
        <f t="shared" si="0"/>
        <v>360</v>
      </c>
    </row>
    <row r="61" spans="1:5" s="1" customFormat="1" ht="15">
      <c r="A61" s="67">
        <v>6</v>
      </c>
      <c r="B61" s="23" t="s">
        <v>488</v>
      </c>
      <c r="C61" s="23" t="s">
        <v>489</v>
      </c>
      <c r="D61" s="49">
        <v>60</v>
      </c>
      <c r="E61" s="49">
        <f t="shared" si="0"/>
        <v>360</v>
      </c>
    </row>
    <row r="62" spans="1:5" s="1" customFormat="1" ht="15">
      <c r="A62" s="67">
        <v>6</v>
      </c>
      <c r="B62" s="23" t="s">
        <v>490</v>
      </c>
      <c r="C62" s="23" t="s">
        <v>491</v>
      </c>
      <c r="D62" s="49">
        <v>60</v>
      </c>
      <c r="E62" s="49">
        <f t="shared" si="0"/>
        <v>360</v>
      </c>
    </row>
    <row r="63" spans="1:5" s="1" customFormat="1" ht="15">
      <c r="A63" s="67">
        <v>6</v>
      </c>
      <c r="B63" s="23" t="s">
        <v>492</v>
      </c>
      <c r="C63" s="23" t="s">
        <v>493</v>
      </c>
      <c r="D63" s="49">
        <v>60</v>
      </c>
      <c r="E63" s="49">
        <f t="shared" si="0"/>
        <v>360</v>
      </c>
    </row>
    <row r="64" spans="1:5" s="1" customFormat="1" ht="15">
      <c r="A64" s="67">
        <v>6</v>
      </c>
      <c r="B64" s="23" t="s">
        <v>494</v>
      </c>
      <c r="C64" s="23" t="s">
        <v>495</v>
      </c>
      <c r="D64" s="49">
        <v>60</v>
      </c>
      <c r="E64" s="49">
        <f t="shared" si="0"/>
        <v>360</v>
      </c>
    </row>
    <row r="65" spans="1:5" s="1" customFormat="1" ht="15">
      <c r="A65" s="67">
        <v>6</v>
      </c>
      <c r="B65" s="23" t="s">
        <v>496</v>
      </c>
      <c r="C65" s="23" t="s">
        <v>497</v>
      </c>
      <c r="D65" s="49">
        <v>60</v>
      </c>
      <c r="E65" s="49">
        <f t="shared" si="0"/>
        <v>360</v>
      </c>
    </row>
    <row r="66" spans="1:5" s="1" customFormat="1" ht="15">
      <c r="A66" s="67">
        <v>6</v>
      </c>
      <c r="B66" s="23" t="s">
        <v>498</v>
      </c>
      <c r="C66" s="23" t="s">
        <v>499</v>
      </c>
      <c r="D66" s="49">
        <v>60</v>
      </c>
      <c r="E66" s="49">
        <f t="shared" si="0"/>
        <v>360</v>
      </c>
    </row>
    <row r="67" spans="1:5" s="1" customFormat="1" ht="15">
      <c r="A67" s="67">
        <v>6</v>
      </c>
      <c r="B67" s="23" t="s">
        <v>500</v>
      </c>
      <c r="C67" s="23" t="s">
        <v>501</v>
      </c>
      <c r="D67" s="49">
        <v>60</v>
      </c>
      <c r="E67" s="49">
        <f t="shared" si="0"/>
        <v>360</v>
      </c>
    </row>
    <row r="68" spans="1:5" s="1" customFormat="1" ht="15">
      <c r="A68" s="67">
        <v>6</v>
      </c>
      <c r="B68" s="23" t="s">
        <v>502</v>
      </c>
      <c r="C68" s="23" t="s">
        <v>503</v>
      </c>
      <c r="D68" s="49">
        <v>60</v>
      </c>
      <c r="E68" s="49">
        <f t="shared" si="0"/>
        <v>360</v>
      </c>
    </row>
    <row r="69" spans="1:5" s="1" customFormat="1" ht="15">
      <c r="A69" s="67">
        <v>6</v>
      </c>
      <c r="B69" s="23" t="s">
        <v>504</v>
      </c>
      <c r="C69" s="23" t="s">
        <v>505</v>
      </c>
      <c r="D69" s="49">
        <v>60</v>
      </c>
      <c r="E69" s="49">
        <f t="shared" si="0"/>
        <v>360</v>
      </c>
    </row>
    <row r="70" spans="1:5" s="1" customFormat="1" ht="15">
      <c r="A70" s="67">
        <v>6</v>
      </c>
      <c r="B70" s="23" t="s">
        <v>506</v>
      </c>
      <c r="C70" s="23" t="s">
        <v>507</v>
      </c>
      <c r="D70" s="49">
        <v>60</v>
      </c>
      <c r="E70" s="49">
        <f t="shared" si="0"/>
        <v>360</v>
      </c>
    </row>
    <row r="71" spans="1:5" s="1" customFormat="1" ht="15">
      <c r="A71" s="67">
        <v>6</v>
      </c>
      <c r="B71" s="23" t="s">
        <v>508</v>
      </c>
      <c r="C71" s="23" t="s">
        <v>509</v>
      </c>
      <c r="D71" s="49">
        <v>60</v>
      </c>
      <c r="E71" s="49">
        <f t="shared" si="0"/>
        <v>360</v>
      </c>
    </row>
    <row r="72" spans="1:5" s="1" customFormat="1" ht="15">
      <c r="A72" s="67">
        <v>6</v>
      </c>
      <c r="B72" s="23" t="s">
        <v>510</v>
      </c>
      <c r="C72" s="23" t="s">
        <v>511</v>
      </c>
      <c r="D72" s="49">
        <v>60</v>
      </c>
      <c r="E72" s="49">
        <f t="shared" si="0"/>
        <v>360</v>
      </c>
    </row>
    <row r="73" spans="1:5" s="1" customFormat="1" ht="15">
      <c r="A73" s="67">
        <v>6</v>
      </c>
      <c r="B73" s="23" t="s">
        <v>512</v>
      </c>
      <c r="C73" s="23" t="s">
        <v>513</v>
      </c>
      <c r="D73" s="49">
        <v>60</v>
      </c>
      <c r="E73" s="49">
        <f t="shared" si="0"/>
        <v>360</v>
      </c>
    </row>
    <row r="74" spans="1:5" s="1" customFormat="1" ht="15">
      <c r="A74" s="67">
        <v>6</v>
      </c>
      <c r="B74" s="23" t="s">
        <v>514</v>
      </c>
      <c r="C74" s="23" t="s">
        <v>515</v>
      </c>
      <c r="D74" s="49">
        <v>60</v>
      </c>
      <c r="E74" s="49">
        <f t="shared" si="0"/>
        <v>360</v>
      </c>
    </row>
    <row r="75" spans="1:5" s="1" customFormat="1" ht="15">
      <c r="A75" s="67">
        <v>6</v>
      </c>
      <c r="B75" s="23" t="s">
        <v>516</v>
      </c>
      <c r="C75" s="23" t="s">
        <v>517</v>
      </c>
      <c r="D75" s="49">
        <v>60</v>
      </c>
      <c r="E75" s="49">
        <f t="shared" si="0"/>
        <v>360</v>
      </c>
    </row>
    <row r="76" spans="1:5" s="1" customFormat="1" ht="15">
      <c r="A76" s="67">
        <v>6</v>
      </c>
      <c r="B76" s="23" t="s">
        <v>518</v>
      </c>
      <c r="C76" s="23" t="s">
        <v>519</v>
      </c>
      <c r="D76" s="49">
        <v>60</v>
      </c>
      <c r="E76" s="49">
        <f t="shared" si="0"/>
        <v>360</v>
      </c>
    </row>
    <row r="77" spans="1:5" s="1" customFormat="1" ht="15">
      <c r="A77" s="67">
        <v>6</v>
      </c>
      <c r="B77" s="23" t="s">
        <v>520</v>
      </c>
      <c r="C77" s="23" t="s">
        <v>521</v>
      </c>
      <c r="D77" s="49">
        <v>60</v>
      </c>
      <c r="E77" s="49">
        <f t="shared" si="0"/>
        <v>360</v>
      </c>
    </row>
    <row r="78" spans="1:5" s="1" customFormat="1" ht="15">
      <c r="A78" s="67">
        <v>6</v>
      </c>
      <c r="B78" s="23" t="s">
        <v>522</v>
      </c>
      <c r="C78" s="23" t="s">
        <v>523</v>
      </c>
      <c r="D78" s="49">
        <v>60</v>
      </c>
      <c r="E78" s="49">
        <f t="shared" si="0"/>
        <v>360</v>
      </c>
    </row>
    <row r="79" spans="1:5" s="1" customFormat="1" ht="15">
      <c r="A79" s="67">
        <v>6</v>
      </c>
      <c r="B79" s="23" t="s">
        <v>524</v>
      </c>
      <c r="C79" s="23" t="s">
        <v>525</v>
      </c>
      <c r="D79" s="49">
        <v>60</v>
      </c>
      <c r="E79" s="49">
        <f t="shared" si="0"/>
        <v>360</v>
      </c>
    </row>
    <row r="80" spans="1:5" s="1" customFormat="1" ht="15">
      <c r="A80" s="67">
        <v>6</v>
      </c>
      <c r="B80" s="23" t="s">
        <v>526</v>
      </c>
      <c r="C80" s="23" t="s">
        <v>527</v>
      </c>
      <c r="D80" s="49">
        <v>60</v>
      </c>
      <c r="E80" s="49">
        <f t="shared" si="0"/>
        <v>360</v>
      </c>
    </row>
    <row r="81" spans="1:5" s="1" customFormat="1" ht="15">
      <c r="A81" s="67">
        <v>6</v>
      </c>
      <c r="B81" s="23" t="s">
        <v>528</v>
      </c>
      <c r="C81" s="23" t="s">
        <v>529</v>
      </c>
      <c r="D81" s="49">
        <v>60</v>
      </c>
      <c r="E81" s="49">
        <f t="shared" si="0"/>
        <v>360</v>
      </c>
    </row>
    <row r="82" spans="1:5" s="1" customFormat="1" ht="15">
      <c r="A82" s="67">
        <v>6</v>
      </c>
      <c r="B82" s="23" t="s">
        <v>530</v>
      </c>
      <c r="C82" s="23" t="s">
        <v>531</v>
      </c>
      <c r="D82" s="49">
        <v>60</v>
      </c>
      <c r="E82" s="49">
        <f t="shared" si="0"/>
        <v>360</v>
      </c>
    </row>
    <row r="83" spans="1:5" s="1" customFormat="1" ht="15">
      <c r="A83" s="67">
        <v>6</v>
      </c>
      <c r="B83" s="23" t="s">
        <v>532</v>
      </c>
      <c r="C83" s="23" t="s">
        <v>533</v>
      </c>
      <c r="D83" s="49">
        <v>60</v>
      </c>
      <c r="E83" s="49">
        <f t="shared" si="0"/>
        <v>360</v>
      </c>
    </row>
    <row r="84" spans="1:5" s="1" customFormat="1" ht="15.75">
      <c r="A84" s="76" t="s">
        <v>291</v>
      </c>
      <c r="B84" s="77"/>
      <c r="C84" s="77"/>
      <c r="D84" s="78"/>
      <c r="E84" s="51">
        <f>SUM(E22:E83)</f>
        <v>28836</v>
      </c>
    </row>
    <row r="85" spans="1:5" s="1" customFormat="1" ht="15.75">
      <c r="A85" s="79" t="s">
        <v>292</v>
      </c>
      <c r="B85" s="80"/>
      <c r="C85" s="81"/>
      <c r="D85" s="52">
        <v>0.12</v>
      </c>
      <c r="E85" s="51">
        <f>+E84*12%</f>
        <v>3460.3199999999997</v>
      </c>
    </row>
    <row r="86" spans="1:5" s="1" customFormat="1" ht="15.75">
      <c r="A86" s="79" t="s">
        <v>293</v>
      </c>
      <c r="B86" s="80"/>
      <c r="C86" s="80"/>
      <c r="D86" s="81"/>
      <c r="E86" s="51">
        <f>SUM(E84:E85)</f>
        <v>32296.32</v>
      </c>
    </row>
    <row r="87" spans="1:5" s="1" customFormat="1" ht="15">
      <c r="A87" s="16"/>
      <c r="B87" s="11"/>
      <c r="C87" s="11"/>
    </row>
    <row r="88" spans="1:5" ht="20.100000000000001" customHeight="1">
      <c r="A88" s="88" t="s">
        <v>534</v>
      </c>
      <c r="B88" s="91"/>
      <c r="C88" s="91"/>
    </row>
    <row r="89" spans="1:5" ht="20.100000000000001" customHeight="1">
      <c r="A89" s="68" t="s">
        <v>329</v>
      </c>
      <c r="B89" s="69" t="s">
        <v>330</v>
      </c>
      <c r="C89" s="68" t="s">
        <v>331</v>
      </c>
    </row>
    <row r="90" spans="1:5" ht="20.100000000000001" customHeight="1">
      <c r="A90" s="60">
        <v>2</v>
      </c>
      <c r="B90" s="70"/>
      <c r="C90" s="70" t="s">
        <v>25</v>
      </c>
    </row>
    <row r="91" spans="1:5" ht="20.100000000000001" customHeight="1">
      <c r="A91" s="60">
        <v>1</v>
      </c>
      <c r="B91" s="70"/>
      <c r="C91" s="70" t="s">
        <v>221</v>
      </c>
    </row>
    <row r="92" spans="1:5" ht="20.100000000000001" customHeight="1">
      <c r="A92" s="60">
        <v>1</v>
      </c>
      <c r="B92" s="70"/>
      <c r="C92" s="70" t="s">
        <v>535</v>
      </c>
    </row>
    <row r="93" spans="1:5" ht="20.100000000000001" customHeight="1">
      <c r="A93" s="60">
        <v>1</v>
      </c>
      <c r="B93" s="70"/>
      <c r="C93" s="70" t="s">
        <v>536</v>
      </c>
    </row>
    <row r="94" spans="1:5" ht="20.100000000000001" customHeight="1">
      <c r="A94" s="60">
        <v>1</v>
      </c>
      <c r="B94" s="70"/>
      <c r="C94" s="70" t="s">
        <v>537</v>
      </c>
    </row>
    <row r="95" spans="1:5" ht="20.100000000000001" customHeight="1">
      <c r="A95" s="60">
        <v>2</v>
      </c>
      <c r="B95" s="70"/>
      <c r="C95" s="70" t="s">
        <v>538</v>
      </c>
    </row>
    <row r="96" spans="1:5" ht="20.100000000000001" customHeight="1">
      <c r="A96" s="60">
        <v>3</v>
      </c>
      <c r="B96" s="70"/>
      <c r="C96" s="70" t="s">
        <v>539</v>
      </c>
    </row>
    <row r="97" spans="1:3" ht="20.100000000000001" customHeight="1">
      <c r="A97" s="60">
        <v>3</v>
      </c>
      <c r="B97" s="70"/>
      <c r="C97" s="70" t="s">
        <v>540</v>
      </c>
    </row>
    <row r="98" spans="1:3" ht="20.100000000000001" customHeight="1">
      <c r="A98" s="60">
        <v>1</v>
      </c>
      <c r="B98" s="70"/>
      <c r="C98" s="70" t="s">
        <v>541</v>
      </c>
    </row>
    <row r="99" spans="1:3" ht="20.100000000000001" customHeight="1">
      <c r="A99" s="60">
        <v>1</v>
      </c>
      <c r="B99" s="70"/>
      <c r="C99" s="70" t="s">
        <v>542</v>
      </c>
    </row>
    <row r="100" spans="1:3" ht="20.100000000000001" customHeight="1">
      <c r="A100" s="60">
        <v>2</v>
      </c>
      <c r="B100" s="70"/>
      <c r="C100" s="70" t="s">
        <v>543</v>
      </c>
    </row>
    <row r="101" spans="1:3" ht="20.100000000000001" customHeight="1">
      <c r="A101" s="60">
        <v>2</v>
      </c>
      <c r="B101" s="70"/>
      <c r="C101" s="70" t="s">
        <v>544</v>
      </c>
    </row>
    <row r="102" spans="1:3" ht="20.100000000000001" customHeight="1">
      <c r="A102" s="60">
        <v>2</v>
      </c>
      <c r="B102" s="70"/>
      <c r="C102" s="70" t="s">
        <v>545</v>
      </c>
    </row>
    <row r="103" spans="1:3" ht="20.100000000000001" customHeight="1">
      <c r="A103" s="60">
        <v>2</v>
      </c>
      <c r="B103" s="70"/>
      <c r="C103" s="70" t="s">
        <v>546</v>
      </c>
    </row>
    <row r="104" spans="1:3" ht="20.100000000000001" customHeight="1">
      <c r="A104" s="60">
        <v>1</v>
      </c>
      <c r="B104" s="70"/>
      <c r="C104" s="70" t="s">
        <v>547</v>
      </c>
    </row>
    <row r="105" spans="1:3" ht="20.100000000000001" customHeight="1">
      <c r="A105" s="60">
        <v>1</v>
      </c>
      <c r="B105" s="70"/>
      <c r="C105" s="70" t="s">
        <v>548</v>
      </c>
    </row>
    <row r="106" spans="1:3" ht="20.100000000000001" customHeight="1">
      <c r="A106" s="60">
        <v>1</v>
      </c>
      <c r="B106" s="70"/>
      <c r="C106" s="70" t="s">
        <v>549</v>
      </c>
    </row>
    <row r="107" spans="1:3" ht="20.100000000000001" customHeight="1">
      <c r="A107" s="60">
        <v>1</v>
      </c>
      <c r="B107" s="70"/>
      <c r="C107" s="70" t="s">
        <v>550</v>
      </c>
    </row>
    <row r="108" spans="1:3" ht="20.100000000000001" customHeight="1">
      <c r="A108" s="60">
        <v>4</v>
      </c>
      <c r="B108" s="70"/>
      <c r="C108" s="70" t="s">
        <v>551</v>
      </c>
    </row>
    <row r="109" spans="1:3" ht="20.100000000000001" customHeight="1">
      <c r="A109" s="60">
        <v>6</v>
      </c>
      <c r="B109" s="70"/>
      <c r="C109" s="70" t="s">
        <v>552</v>
      </c>
    </row>
    <row r="110" spans="1:3" ht="20.100000000000001" customHeight="1">
      <c r="A110" s="60">
        <v>1</v>
      </c>
      <c r="B110" s="70"/>
      <c r="C110" s="70" t="s">
        <v>553</v>
      </c>
    </row>
    <row r="111" spans="1:3" ht="20.100000000000001" customHeight="1">
      <c r="A111" s="60">
        <v>1</v>
      </c>
      <c r="B111" s="70"/>
      <c r="C111" s="70" t="s">
        <v>554</v>
      </c>
    </row>
    <row r="112" spans="1:3" ht="20.100000000000001" customHeight="1">
      <c r="A112" s="60">
        <v>2</v>
      </c>
      <c r="B112" s="70"/>
      <c r="C112" s="70" t="s">
        <v>555</v>
      </c>
    </row>
    <row r="113" spans="1:3" ht="20.100000000000001" customHeight="1">
      <c r="A113" s="60">
        <v>1</v>
      </c>
      <c r="B113" s="70"/>
      <c r="C113" s="70" t="s">
        <v>556</v>
      </c>
    </row>
    <row r="114" spans="1:3" ht="20.100000000000001" customHeight="1">
      <c r="A114" s="60">
        <v>1</v>
      </c>
      <c r="B114" s="70"/>
      <c r="C114" s="70" t="s">
        <v>557</v>
      </c>
    </row>
    <row r="115" spans="1:3" ht="20.100000000000001" customHeight="1">
      <c r="A115" s="60">
        <v>1</v>
      </c>
      <c r="B115" s="70"/>
      <c r="C115" s="70" t="s">
        <v>558</v>
      </c>
    </row>
    <row r="116" spans="1:3" ht="20.100000000000001" customHeight="1">
      <c r="A116" s="60">
        <v>1</v>
      </c>
      <c r="B116" s="70"/>
      <c r="C116" s="70" t="s">
        <v>559</v>
      </c>
    </row>
    <row r="117" spans="1:3" ht="20.100000000000001" customHeight="1">
      <c r="A117" s="60">
        <v>2</v>
      </c>
      <c r="B117" s="70"/>
      <c r="C117" s="70" t="s">
        <v>560</v>
      </c>
    </row>
    <row r="118" spans="1:3" ht="20.100000000000001" customHeight="1">
      <c r="A118" s="60">
        <v>1</v>
      </c>
      <c r="B118" s="70"/>
      <c r="C118" s="70" t="s">
        <v>561</v>
      </c>
    </row>
    <row r="119" spans="1:3" ht="20.100000000000001" customHeight="1">
      <c r="A119" s="67"/>
      <c r="B119" s="66"/>
      <c r="C119" s="66"/>
    </row>
    <row r="120" spans="1:3" ht="20.100000000000001" customHeight="1">
      <c r="A120" s="85" t="s">
        <v>534</v>
      </c>
      <c r="B120" s="86"/>
      <c r="C120" s="86"/>
    </row>
    <row r="121" spans="1:3" ht="20.100000000000001" customHeight="1">
      <c r="B121" s="88" t="s">
        <v>30</v>
      </c>
      <c r="C121" s="89"/>
    </row>
    <row r="122" spans="1:3" ht="20.100000000000001" customHeight="1">
      <c r="B122" s="28">
        <v>2</v>
      </c>
      <c r="C122" s="25" t="s">
        <v>562</v>
      </c>
    </row>
    <row r="123" spans="1:3" ht="20.100000000000001" customHeight="1">
      <c r="B123" s="28">
        <v>1</v>
      </c>
      <c r="C123" s="25" t="s">
        <v>563</v>
      </c>
    </row>
    <row r="124" spans="1:3" ht="20.100000000000001" customHeight="1">
      <c r="B124" s="28">
        <v>1</v>
      </c>
      <c r="C124" s="25" t="s">
        <v>564</v>
      </c>
    </row>
    <row r="125" spans="1:3" ht="20.100000000000001" customHeight="1">
      <c r="B125" s="28">
        <v>2</v>
      </c>
      <c r="C125" s="25" t="s">
        <v>565</v>
      </c>
    </row>
    <row r="126" spans="1:3" ht="20.100000000000001" customHeight="1">
      <c r="B126" s="28">
        <v>1</v>
      </c>
      <c r="C126" s="29" t="s">
        <v>566</v>
      </c>
    </row>
    <row r="127" spans="1:3" ht="20.100000000000001" customHeight="1">
      <c r="B127" s="28">
        <v>2</v>
      </c>
      <c r="C127" s="25" t="s">
        <v>567</v>
      </c>
    </row>
    <row r="128" spans="1:3" ht="20.100000000000001" customHeight="1">
      <c r="B128" s="28">
        <v>1</v>
      </c>
      <c r="C128" s="25" t="s">
        <v>568</v>
      </c>
    </row>
    <row r="129" spans="2:3" ht="20.100000000000001" customHeight="1">
      <c r="B129" s="28">
        <v>1</v>
      </c>
      <c r="C129" s="25" t="s">
        <v>18</v>
      </c>
    </row>
    <row r="130" spans="2:3" ht="20.100000000000001" customHeight="1">
      <c r="B130" s="28">
        <v>2</v>
      </c>
      <c r="C130" s="25" t="s">
        <v>569</v>
      </c>
    </row>
    <row r="131" spans="2:3" ht="20.100000000000001" customHeight="1">
      <c r="B131" s="28">
        <v>1</v>
      </c>
      <c r="C131" s="25" t="s">
        <v>19</v>
      </c>
    </row>
    <row r="132" spans="2:3" ht="20.100000000000001" customHeight="1">
      <c r="B132" s="88" t="s">
        <v>570</v>
      </c>
      <c r="C132" s="89"/>
    </row>
    <row r="133" spans="2:3" ht="20.100000000000001" customHeight="1">
      <c r="B133" s="28">
        <v>2</v>
      </c>
      <c r="C133" s="25" t="s">
        <v>32</v>
      </c>
    </row>
    <row r="134" spans="2:3" ht="20.100000000000001" customHeight="1">
      <c r="B134" s="28">
        <v>2</v>
      </c>
      <c r="C134" s="25" t="s">
        <v>571</v>
      </c>
    </row>
    <row r="135" spans="2:3" ht="20.100000000000001" customHeight="1">
      <c r="B135" s="28">
        <v>1</v>
      </c>
      <c r="C135" s="25" t="s">
        <v>572</v>
      </c>
    </row>
    <row r="136" spans="2:3" ht="20.100000000000001" customHeight="1">
      <c r="B136" s="28">
        <v>3</v>
      </c>
      <c r="C136" s="25" t="s">
        <v>573</v>
      </c>
    </row>
    <row r="137" spans="2:3" ht="20.100000000000001" customHeight="1">
      <c r="B137" s="28">
        <v>1</v>
      </c>
      <c r="C137" s="25" t="s">
        <v>574</v>
      </c>
    </row>
    <row r="138" spans="2:3" ht="20.100000000000001" customHeight="1">
      <c r="B138" s="28">
        <v>1</v>
      </c>
      <c r="C138" s="25" t="s">
        <v>575</v>
      </c>
    </row>
    <row r="139" spans="2:3" ht="20.100000000000001" customHeight="1">
      <c r="B139" s="28">
        <v>2</v>
      </c>
      <c r="C139" s="25" t="s">
        <v>576</v>
      </c>
    </row>
    <row r="140" spans="2:3" ht="20.100000000000001" customHeight="1">
      <c r="B140" s="28">
        <v>1</v>
      </c>
      <c r="C140" s="25" t="s">
        <v>577</v>
      </c>
    </row>
    <row r="141" spans="2:3" ht="20.100000000000001" customHeight="1">
      <c r="B141" s="28">
        <v>2</v>
      </c>
      <c r="C141" s="25" t="s">
        <v>578</v>
      </c>
    </row>
    <row r="142" spans="2:3" ht="20.100000000000001" customHeight="1">
      <c r="B142" s="28">
        <v>1</v>
      </c>
      <c r="C142" s="25" t="s">
        <v>25</v>
      </c>
    </row>
    <row r="143" spans="2:3" ht="20.100000000000001" customHeight="1">
      <c r="B143" s="28">
        <v>2</v>
      </c>
      <c r="C143" s="25" t="s">
        <v>579</v>
      </c>
    </row>
    <row r="144" spans="2:3" ht="20.100000000000001" customHeight="1">
      <c r="B144" s="28">
        <v>1</v>
      </c>
      <c r="C144" s="25" t="s">
        <v>580</v>
      </c>
    </row>
    <row r="145" spans="2:3" ht="20.100000000000001" customHeight="1">
      <c r="B145" s="28">
        <v>1</v>
      </c>
      <c r="C145" s="25" t="s">
        <v>581</v>
      </c>
    </row>
    <row r="146" spans="2:3" ht="20.100000000000001" customHeight="1">
      <c r="B146" s="28">
        <v>1</v>
      </c>
      <c r="C146" s="25" t="s">
        <v>582</v>
      </c>
    </row>
    <row r="147" spans="2:3" ht="20.100000000000001" customHeight="1">
      <c r="B147" s="28">
        <v>4</v>
      </c>
      <c r="C147" s="25" t="s">
        <v>583</v>
      </c>
    </row>
    <row r="148" spans="2:3" ht="20.100000000000001" customHeight="1">
      <c r="B148" s="28">
        <v>2</v>
      </c>
      <c r="C148" s="25" t="s">
        <v>584</v>
      </c>
    </row>
    <row r="149" spans="2:3" ht="20.100000000000001" customHeight="1">
      <c r="B149" s="90" t="s">
        <v>585</v>
      </c>
      <c r="C149" s="90"/>
    </row>
    <row r="150" spans="2:3" ht="20.100000000000001" customHeight="1">
      <c r="B150" s="28">
        <v>1</v>
      </c>
      <c r="C150" s="25" t="s">
        <v>586</v>
      </c>
    </row>
    <row r="151" spans="2:3" ht="20.100000000000001" customHeight="1">
      <c r="B151" s="28">
        <v>2</v>
      </c>
      <c r="C151" s="25" t="s">
        <v>587</v>
      </c>
    </row>
    <row r="152" spans="2:3" ht="20.100000000000001" customHeight="1">
      <c r="B152" s="28">
        <v>2</v>
      </c>
      <c r="C152" s="25" t="s">
        <v>588</v>
      </c>
    </row>
    <row r="153" spans="2:3" ht="20.100000000000001" customHeight="1">
      <c r="B153" s="28">
        <v>1</v>
      </c>
      <c r="C153" s="25" t="s">
        <v>589</v>
      </c>
    </row>
    <row r="154" spans="2:3" ht="20.100000000000001" customHeight="1">
      <c r="B154" s="28">
        <v>1</v>
      </c>
      <c r="C154" s="25" t="s">
        <v>540</v>
      </c>
    </row>
    <row r="155" spans="2:3" ht="20.100000000000001" customHeight="1">
      <c r="B155" s="28">
        <v>1</v>
      </c>
      <c r="C155" s="25" t="s">
        <v>590</v>
      </c>
    </row>
    <row r="156" spans="2:3" ht="20.100000000000001" customHeight="1">
      <c r="B156" s="28">
        <v>2</v>
      </c>
      <c r="C156" s="25" t="s">
        <v>591</v>
      </c>
    </row>
    <row r="157" spans="2:3" ht="20.100000000000001" customHeight="1">
      <c r="B157" s="28">
        <v>2</v>
      </c>
      <c r="C157" s="25" t="s">
        <v>592</v>
      </c>
    </row>
    <row r="158" spans="2:3" ht="20.100000000000001" customHeight="1">
      <c r="B158" s="28">
        <v>1</v>
      </c>
      <c r="C158" s="25" t="s">
        <v>593</v>
      </c>
    </row>
    <row r="159" spans="2:3" ht="20.100000000000001" customHeight="1">
      <c r="B159" s="28">
        <v>1</v>
      </c>
      <c r="C159" s="25" t="s">
        <v>594</v>
      </c>
    </row>
    <row r="160" spans="2:3" ht="20.100000000000001" customHeight="1">
      <c r="B160" s="28">
        <v>1</v>
      </c>
      <c r="C160" s="25" t="s">
        <v>595</v>
      </c>
    </row>
    <row r="161" spans="2:3" ht="20.100000000000001" customHeight="1">
      <c r="B161" s="28">
        <v>1</v>
      </c>
      <c r="C161" s="25" t="s">
        <v>596</v>
      </c>
    </row>
    <row r="162" spans="2:3" ht="20.100000000000001" customHeight="1">
      <c r="B162" s="28">
        <v>1</v>
      </c>
      <c r="C162" s="25" t="s">
        <v>577</v>
      </c>
    </row>
    <row r="163" spans="2:3" ht="20.100000000000001" customHeight="1">
      <c r="B163" s="28">
        <v>2</v>
      </c>
      <c r="C163" s="25" t="s">
        <v>597</v>
      </c>
    </row>
    <row r="165" spans="2:3" ht="20.100000000000001" customHeight="1">
      <c r="B165" s="87" t="s">
        <v>411</v>
      </c>
      <c r="C165" s="87"/>
    </row>
    <row r="166" spans="2:3" ht="20.100000000000001" customHeight="1">
      <c r="B166" s="87" t="s">
        <v>412</v>
      </c>
      <c r="C166" s="87"/>
    </row>
  </sheetData>
  <mergeCells count="17">
    <mergeCell ref="A6:C6"/>
    <mergeCell ref="A1:C1"/>
    <mergeCell ref="A2:C2"/>
    <mergeCell ref="A3:C3"/>
    <mergeCell ref="A4:C4"/>
    <mergeCell ref="A5:C5"/>
    <mergeCell ref="A20:E20"/>
    <mergeCell ref="A84:D84"/>
    <mergeCell ref="A85:C85"/>
    <mergeCell ref="A86:D86"/>
    <mergeCell ref="A88:C88"/>
    <mergeCell ref="B166:C166"/>
    <mergeCell ref="A120:C120"/>
    <mergeCell ref="B121:C121"/>
    <mergeCell ref="B132:C132"/>
    <mergeCell ref="B149:C149"/>
    <mergeCell ref="B165:C165"/>
  </mergeCells>
  <pageMargins left="0.7" right="0.7" top="0.75" bottom="0.75" header="0.3" footer="0.3"/>
  <pageSetup paperSize="9" scale="50" orientation="portrait" horizontalDpi="0" verticalDpi="0" r:id="rId1"/>
  <rowBreaks count="1" manualBreakCount="1">
    <brk id="94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2022-06-29T17:32:31Z</cp:lastPrinted>
  <dcterms:created xsi:type="dcterms:W3CDTF">2021-08-19T19:42:58Z</dcterms:created>
  <dcterms:modified xsi:type="dcterms:W3CDTF">2022-07-29T16:00:48Z</dcterms:modified>
</cp:coreProperties>
</file>