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F2E64F3D-7805-4001-9EAC-7097B81BCD21}" xr6:coauthVersionLast="47" xr6:coauthVersionMax="47" xr10:uidLastSave="{00000000-0000-0000-0000-000000000000}"/>
  <bookViews>
    <workbookView xWindow="-120" yWindow="-120" windowWidth="29040" windowHeight="15840" activeTab="1" xr2:uid="{76908FD2-6176-42D0-B8CF-65FD795DEF5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E22" i="2"/>
  <c r="E21" i="2"/>
  <c r="E26" i="1"/>
  <c r="E24" i="2" l="1"/>
  <c r="E25" i="2" s="1"/>
  <c r="E26" i="2" s="1"/>
  <c r="E27" i="1"/>
  <c r="E25" i="1"/>
  <c r="E24" i="1"/>
  <c r="E23" i="1"/>
  <c r="E22" i="1"/>
  <c r="E21" i="1"/>
  <c r="E28" i="1" l="1"/>
  <c r="E29" i="1" s="1"/>
  <c r="E30" i="1" s="1"/>
</calcChain>
</file>

<file path=xl/sharedStrings.xml><?xml version="1.0" encoding="utf-8"?>
<sst xmlns="http://schemas.openxmlformats.org/spreadsheetml/2006/main" count="116" uniqueCount="66">
  <si>
    <t>INQUIORT</t>
  </si>
  <si>
    <t>INSUMOS QUIRURGICOS ORTOMACX INQUIORT S.A.</t>
  </si>
  <si>
    <t>RUC: 0993007803001</t>
  </si>
  <si>
    <t>Fecha de Emision:</t>
  </si>
  <si>
    <t>Destinatario:</t>
  </si>
  <si>
    <t>FIDEICOMISO TITULARIZACION OMNIHOSPITAL</t>
  </si>
  <si>
    <t>RUC.:</t>
  </si>
  <si>
    <t>0992426187001</t>
  </si>
  <si>
    <t>Punto de Llegada:</t>
  </si>
  <si>
    <t>AV. ABEL CASTILLO S/N Y AV. JUAN TANCA MARENGO</t>
  </si>
  <si>
    <t xml:space="preserve">Telefono: </t>
  </si>
  <si>
    <t>(042-109000)</t>
  </si>
  <si>
    <t>Motivo de Traslado :</t>
  </si>
  <si>
    <t>VENTA-CIRUGÍA</t>
  </si>
  <si>
    <t xml:space="preserve">Nombre del Medico: </t>
  </si>
  <si>
    <t>DR. MONTANERO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</si>
  <si>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</si>
  <si>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</si>
  <si>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</si>
  <si>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</si>
  <si>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</si>
  <si>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</si>
  <si>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</si>
  <si>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</si>
  <si>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</si>
  <si>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</si>
  <si>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</si>
  <si>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</si>
  <si>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</si>
  <si>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</si>
  <si>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</si>
  <si>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GUBIA</t>
  </si>
  <si>
    <t xml:space="preserve">PINES </t>
  </si>
  <si>
    <t xml:space="preserve">ENTREGADO POR: </t>
  </si>
  <si>
    <t xml:space="preserve">RECIBIDO POR: </t>
  </si>
  <si>
    <t xml:space="preserve">ESPACIADOR </t>
  </si>
  <si>
    <t>12:00M</t>
  </si>
  <si>
    <t>CEMENTO CON GENTAMICINA SUBITON</t>
  </si>
  <si>
    <t xml:space="preserve">INSTRUMENTAL ACCESORIO </t>
  </si>
  <si>
    <t xml:space="preserve">SEPARADORES DE HOMAN </t>
  </si>
  <si>
    <t xml:space="preserve">CURETA </t>
  </si>
  <si>
    <t>PINZA DE REDUCCION CANGREJO</t>
  </si>
  <si>
    <t>ÍNZA DE REDUCCION DE PUNTAS</t>
  </si>
  <si>
    <t>DISECTOR DE COOB</t>
  </si>
  <si>
    <t xml:space="preserve">DISECTOR </t>
  </si>
  <si>
    <t xml:space="preserve">IMPACTOR </t>
  </si>
  <si>
    <t>MARTILLO</t>
  </si>
  <si>
    <t xml:space="preserve">OSTEOTOMOS </t>
  </si>
  <si>
    <t xml:space="preserve">SEPARADORES DE VOLMAN </t>
  </si>
  <si>
    <t xml:space="preserve">CLAMPS DE LEMS </t>
  </si>
  <si>
    <t xml:space="preserve">11615          </t>
  </si>
  <si>
    <t>ESPACIADOR RODILLA SUBITON - RF58</t>
  </si>
  <si>
    <t xml:space="preserve">11617          </t>
  </si>
  <si>
    <t>ESPACIADOR RODILLA SUBITON - RF79</t>
  </si>
  <si>
    <t xml:space="preserve">11618          </t>
  </si>
  <si>
    <t>ESPACIADOR RODILLA SPACER K - RF64/G</t>
  </si>
  <si>
    <t>ESPACIADOR RODILLA SPACER K - RF54/G</t>
  </si>
  <si>
    <t>ESPACIADOR RODILLA SPACER K - RF130</t>
  </si>
  <si>
    <t xml:space="preserve">DR. LUZURIAGA </t>
  </si>
  <si>
    <t>ESPACIADOR RODILLA SPACER K - RF74/G</t>
  </si>
  <si>
    <t>SIERRA</t>
  </si>
  <si>
    <t xml:space="preserve">HOJAS DE SIERRA </t>
  </si>
  <si>
    <t xml:space="preserve">PROTECTOR DE BATERIA </t>
  </si>
  <si>
    <t xml:space="preserve">BATERIAS NEGRAS </t>
  </si>
  <si>
    <t>SPK8074/G</t>
  </si>
  <si>
    <t>SPK8064/G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</si>
</sst>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 applyFill="1"/>
    <xf numFmtId="44" fontId="5" fillId="0" borderId="0" xfId="1" applyFont="1"/>
    <xf numFmtId="0" fontId="6" fillId="0" borderId="0" xfId="2" applyFont="1" applyAlignment="1">
      <alignment horizontal="center"/>
    </xf>
    <xf numFmtId="0" fontId="4" fillId="0" borderId="0" xfId="0" applyFont="1"/>
    <xf numFmtId="2" fontId="7" fillId="0" borderId="0" xfId="2" applyNumberFormat="1" applyFont="1" applyAlignment="1">
      <alignment horizontal="left"/>
    </xf>
    <xf numFmtId="0" fontId="5" fillId="0" borderId="0" xfId="2" applyFont="1" applyBorder="1" applyAlignment="1">
      <alignment horizontal="left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/>
    </xf>
    <xf numFmtId="165" fontId="5" fillId="0" borderId="4" xfId="3" applyNumberFormat="1" applyFont="1" applyFill="1" applyBorder="1" applyAlignment="1"/>
    <xf numFmtId="0" fontId="9" fillId="0" borderId="4" xfId="0" applyFont="1" applyFill="1" applyBorder="1" applyAlignment="1">
      <alignment horizontal="left" vertical="top"/>
    </xf>
    <xf numFmtId="44" fontId="3" fillId="0" borderId="4" xfId="1" applyFont="1" applyFill="1" applyBorder="1" applyAlignment="1"/>
    <xf numFmtId="9" fontId="3" fillId="0" borderId="4" xfId="2" applyNumberFormat="1" applyFont="1" applyBorder="1" applyAlignment="1">
      <alignment wrapText="1"/>
    </xf>
    <xf numFmtId="0" fontId="3" fillId="0" borderId="0" xfId="2" applyFont="1" applyBorder="1" applyAlignment="1">
      <alignment horizontal="center" wrapText="1"/>
    </xf>
    <xf numFmtId="44" fontId="4" fillId="0" borderId="0" xfId="1" applyFont="1" applyFill="1" applyBorder="1" applyAlignment="1"/>
    <xf numFmtId="0" fontId="3" fillId="0" borderId="4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Border="1" applyAlignment="1"/>
    <xf numFmtId="0" fontId="4" fillId="0" borderId="4" xfId="0" applyFont="1" applyBorder="1"/>
    <xf numFmtId="2" fontId="5" fillId="0" borderId="4" xfId="0" applyNumberFormat="1" applyFont="1" applyFill="1" applyBorder="1" applyAlignment="1">
      <alignment horizontal="center"/>
    </xf>
    <xf numFmtId="164" fontId="5" fillId="0" borderId="1" xfId="2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0" fontId="4" fillId="0" borderId="0" xfId="2" applyNumberFormat="1" applyFont="1" applyAlignment="1">
      <alignment horizontal="left"/>
    </xf>
    <xf numFmtId="44" fontId="4" fillId="0" borderId="0" xfId="1" applyFont="1" applyAlignment="1"/>
    <xf numFmtId="0" fontId="4" fillId="0" borderId="4" xfId="2" applyFont="1" applyBorder="1" applyAlignment="1" applyProtection="1">
      <alignment horizontal="center" vertical="top" wrapText="1" readingOrder="1"/>
      <protection locked="0"/>
    </xf>
    <xf numFmtId="0" fontId="9" fillId="0" borderId="4" xfId="2" applyFont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center"/>
    </xf>
    <xf numFmtId="0" fontId="4" fillId="0" borderId="4" xfId="0" applyNumberFormat="1" applyFont="1" applyFill="1" applyBorder="1"/>
    <xf numFmtId="0" fontId="4" fillId="3" borderId="4" xfId="0" applyNumberFormat="1" applyFont="1" applyFill="1" applyBorder="1"/>
    <xf numFmtId="0" fontId="3" fillId="0" borderId="0" xfId="0" applyFont="1" applyAlignment="1">
      <alignment horizontal="center"/>
    </xf>
    <xf numFmtId="0" fontId="3" fillId="0" borderId="4" xfId="2" applyFont="1" applyBorder="1" applyAlignment="1">
      <alignment horizontal="right" wrapText="1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2" applyFont="1" applyAlignment="1">
      <alignment horizontal="center" wrapText="1"/>
    </xf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20" fontId="4" fillId="0" borderId="8" xfId="2" applyNumberFormat="1" applyFont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/>
    <xf numFmtId="0" fontId="9" fillId="0" borderId="4" xfId="2" applyFont="1" applyBorder="1" applyAlignment="1">
      <alignment horizontal="center" vertical="top"/>
    </xf>
    <xf numFmtId="0" fontId="3" fillId="0" borderId="4" xfId="2" applyFont="1" applyFill="1" applyBorder="1" applyAlignment="1">
      <alignment horizontal="right" wrapText="1"/>
    </xf>
  </cellXfs>
  <cellStyles count="5">
    <cellStyle name="Moneda" xfId="1" builtinId="4"/>
    <cellStyle name="Moneda [0] 2" xfId="3" xr:uid="{3029F815-1171-4687-9A1E-FC883697EC46}"/>
    <cellStyle name="Moneda 3 2" xfId="4" xr:uid="{CBB688EE-D4F6-4294-BD5C-0B0E18C38990}"/>
    <cellStyle name="Normal" xfId="0" builtinId="0"/>
    <cellStyle name="Normal 2" xfId="2" xr:uid="{8B99DB95-1029-4B13-A9EE-92A41A93BA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3936999</xdr:colOff>
      <xdr:row>1</xdr:row>
      <xdr:rowOff>169863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C550A0F1-57B7-49B9-81D3-B49BB86F52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6994524" y="417513"/>
          <a:ext cx="1719606" cy="8350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3936999</xdr:colOff>
      <xdr:row>1</xdr:row>
      <xdr:rowOff>169863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6CF37172-13EE-4455-8AAD-E098B72891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7156449" y="417513"/>
          <a:ext cx="1719606" cy="835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5F97-9AFC-410B-AC93-E0736D76D983}">
  <dimension ref="A3:E55"/>
  <sheetViews>
    <sheetView workbookViewId="0">
      <selection sqref="A1:XFD1048576"/>
    </sheetView>
  </sheetViews>
  <sheetFormatPr baseColWidth="10" defaultRowHeight="20.100000000000001" customHeight="1" x14ac:dyDescent="0.2"/>
  <cols>
    <col min="1" max="1" width="14.140625" style="1" customWidth="1"/>
    <col min="2" max="2" width="34.140625" style="1" customWidth="1"/>
    <col min="3" max="3" width="80.7109375" style="1" customWidth="1"/>
    <col min="4" max="4" width="15.42578125" style="1" bestFit="1" customWidth="1"/>
    <col min="5" max="5" width="15.140625" style="4" bestFit="1" customWidth="1"/>
    <col min="6" max="16384" width="11.42578125" style="1"/>
  </cols>
  <sheetData>
    <row r="3" spans="1:5" ht="20.100000000000001" customHeight="1" x14ac:dyDescent="0.25">
      <c r="A3" s="43" t="s">
        <v>0</v>
      </c>
      <c r="B3" s="43"/>
      <c r="C3" s="43"/>
      <c r="E3" s="2"/>
    </row>
    <row r="4" spans="1:5" ht="20.100000000000001" customHeight="1" x14ac:dyDescent="0.2">
      <c r="A4" s="44" t="s">
        <v>1</v>
      </c>
      <c r="B4" s="44"/>
      <c r="C4" s="44"/>
      <c r="E4" s="2"/>
    </row>
    <row r="5" spans="1:5" ht="20.100000000000001" customHeight="1" x14ac:dyDescent="0.25">
      <c r="A5" s="45" t="s">
        <v>2</v>
      </c>
      <c r="B5" s="45"/>
      <c r="C5" s="45"/>
      <c r="E5" s="2"/>
    </row>
    <row r="6" spans="1:5" ht="20.100000000000001" customHeight="1" x14ac:dyDescent="0.25">
      <c r="A6" s="3"/>
      <c r="B6" s="3"/>
      <c r="C6" s="3"/>
      <c r="E6" s="2"/>
    </row>
    <row r="7" spans="1:5" ht="20.100000000000001" customHeight="1" thickBot="1" x14ac:dyDescent="0.3">
      <c r="A7" s="3"/>
      <c r="B7" s="5" t="s">
        <v>3</v>
      </c>
      <c r="C7" s="22">
        <v>44428</v>
      </c>
      <c r="E7" s="2"/>
    </row>
    <row r="8" spans="1:5" ht="20.100000000000001" customHeight="1" thickBot="1" x14ac:dyDescent="0.3">
      <c r="A8" s="3"/>
      <c r="B8" s="5" t="s">
        <v>4</v>
      </c>
      <c r="C8" s="23" t="s">
        <v>5</v>
      </c>
      <c r="E8" s="2"/>
    </row>
    <row r="9" spans="1:5" ht="20.100000000000001" customHeight="1" thickBot="1" x14ac:dyDescent="0.3">
      <c r="A9" s="3"/>
      <c r="B9" s="5" t="s">
        <v>6</v>
      </c>
      <c r="C9" s="23" t="s">
        <v>7</v>
      </c>
      <c r="E9" s="2"/>
    </row>
    <row r="10" spans="1:5" ht="20.100000000000001" customHeight="1" thickBot="1" x14ac:dyDescent="0.3">
      <c r="A10" s="3"/>
      <c r="B10" s="5" t="s">
        <v>8</v>
      </c>
      <c r="C10" s="23" t="s">
        <v>9</v>
      </c>
      <c r="E10" s="2"/>
    </row>
    <row r="11" spans="1:5" ht="20.100000000000001" customHeight="1" thickBot="1" x14ac:dyDescent="0.3">
      <c r="A11" s="3"/>
      <c r="B11" s="5" t="s">
        <v>10</v>
      </c>
      <c r="C11" s="23" t="s">
        <v>11</v>
      </c>
      <c r="E11" s="2"/>
    </row>
    <row r="12" spans="1:5" ht="20.100000000000001" customHeight="1" thickBot="1" x14ac:dyDescent="0.3">
      <c r="A12" s="3"/>
      <c r="B12" s="5" t="s">
        <v>12</v>
      </c>
      <c r="C12" s="23" t="s">
        <v>13</v>
      </c>
      <c r="E12" s="2"/>
    </row>
    <row r="13" spans="1:5" ht="20.100000000000001" customHeight="1" thickBot="1" x14ac:dyDescent="0.3">
      <c r="A13" s="3"/>
      <c r="B13" s="5" t="s">
        <v>14</v>
      </c>
      <c r="C13" s="24" t="s">
        <v>15</v>
      </c>
      <c r="E13" s="2"/>
    </row>
    <row r="14" spans="1:5" ht="20.100000000000001" customHeight="1" thickBot="1" x14ac:dyDescent="0.25">
      <c r="B14" s="5" t="s">
        <v>16</v>
      </c>
      <c r="C14" s="25"/>
    </row>
    <row r="15" spans="1:5" ht="20.100000000000001" customHeight="1" thickBot="1" x14ac:dyDescent="0.25">
      <c r="B15" s="5" t="s">
        <v>17</v>
      </c>
      <c r="C15" s="25"/>
    </row>
    <row r="16" spans="1:5" ht="20.100000000000001" customHeight="1" thickBot="1" x14ac:dyDescent="0.25">
      <c r="B16" s="5" t="s">
        <v>18</v>
      </c>
      <c r="C16" s="22">
        <v>44429</v>
      </c>
    </row>
    <row r="17" spans="1:5" ht="20.100000000000001" customHeight="1" x14ac:dyDescent="0.2">
      <c r="B17" s="5" t="s">
        <v>19</v>
      </c>
      <c r="C17" s="26" t="s">
        <v>36</v>
      </c>
      <c r="E17" s="2"/>
    </row>
    <row r="18" spans="1:5" ht="20.100000000000001" customHeight="1" x14ac:dyDescent="0.2">
      <c r="A18" s="5"/>
      <c r="B18" s="5"/>
      <c r="D18" s="6"/>
      <c r="E18" s="2"/>
    </row>
    <row r="19" spans="1:5" ht="20.100000000000001" customHeight="1" x14ac:dyDescent="0.25">
      <c r="A19" s="46" t="s">
        <v>35</v>
      </c>
      <c r="B19" s="46"/>
      <c r="C19" s="46"/>
      <c r="D19" s="46"/>
      <c r="E19" s="46"/>
    </row>
    <row r="20" spans="1:5" ht="41.25" customHeight="1" x14ac:dyDescent="0.2">
      <c r="A20" s="7" t="s">
        <v>20</v>
      </c>
      <c r="B20" s="8" t="s">
        <v>21</v>
      </c>
      <c r="C20" s="8" t="s">
        <v>22</v>
      </c>
      <c r="D20" s="9" t="s">
        <v>23</v>
      </c>
      <c r="E20" s="9" t="s">
        <v>24</v>
      </c>
    </row>
    <row r="21" spans="1:5" ht="20.100000000000001" customHeight="1" x14ac:dyDescent="0.2">
      <c r="A21" s="28">
        <v>3</v>
      </c>
      <c r="B21" s="29">
        <v>880200</v>
      </c>
      <c r="C21" s="29" t="s">
        <v>37</v>
      </c>
      <c r="D21" s="11">
        <v>900</v>
      </c>
      <c r="E21" s="11">
        <f>A21*D21</f>
        <v>2700</v>
      </c>
    </row>
    <row r="22" spans="1:5" ht="20.100000000000001" customHeight="1" x14ac:dyDescent="0.2">
      <c r="A22" s="10">
        <v>1</v>
      </c>
      <c r="B22" s="34" t="s">
        <v>50</v>
      </c>
      <c r="C22" s="35" t="s">
        <v>51</v>
      </c>
      <c r="D22" s="11">
        <v>900</v>
      </c>
      <c r="E22" s="11">
        <f t="shared" ref="E22:E27" si="0">A22*D22</f>
        <v>900</v>
      </c>
    </row>
    <row r="23" spans="1:5" ht="20.100000000000001" customHeight="1" x14ac:dyDescent="0.2">
      <c r="A23" s="10">
        <v>1</v>
      </c>
      <c r="B23" s="34"/>
      <c r="C23" s="34" t="s">
        <v>53</v>
      </c>
      <c r="D23" s="11">
        <v>900</v>
      </c>
      <c r="E23" s="11">
        <f t="shared" si="0"/>
        <v>900</v>
      </c>
    </row>
    <row r="24" spans="1:5" ht="20.100000000000001" customHeight="1" x14ac:dyDescent="0.2">
      <c r="A24" s="10">
        <v>1</v>
      </c>
      <c r="B24" s="34" t="s">
        <v>52</v>
      </c>
      <c r="C24" s="35" t="s">
        <v>53</v>
      </c>
      <c r="D24" s="11">
        <v>900</v>
      </c>
      <c r="E24" s="11">
        <f t="shared" si="0"/>
        <v>900</v>
      </c>
    </row>
    <row r="25" spans="1:5" ht="20.100000000000001" customHeight="1" x14ac:dyDescent="0.2">
      <c r="A25" s="10">
        <v>1</v>
      </c>
      <c r="B25" s="34" t="s">
        <v>54</v>
      </c>
      <c r="C25" s="35" t="s">
        <v>55</v>
      </c>
      <c r="D25" s="11">
        <v>900</v>
      </c>
      <c r="E25" s="11">
        <f t="shared" si="0"/>
        <v>900</v>
      </c>
    </row>
    <row r="26" spans="1:5" ht="20.100000000000001" customHeight="1" x14ac:dyDescent="0.2">
      <c r="A26" s="10">
        <v>1</v>
      </c>
      <c r="B26" s="34"/>
      <c r="C26" s="34" t="s">
        <v>56</v>
      </c>
      <c r="D26" s="11">
        <v>900</v>
      </c>
      <c r="E26" s="11">
        <f t="shared" si="0"/>
        <v>900</v>
      </c>
    </row>
    <row r="27" spans="1:5" ht="20.100000000000001" customHeight="1" x14ac:dyDescent="0.2">
      <c r="A27" s="10">
        <v>1</v>
      </c>
      <c r="B27" s="34"/>
      <c r="C27" s="34" t="s">
        <v>57</v>
      </c>
      <c r="D27" s="11">
        <v>900</v>
      </c>
      <c r="E27" s="11">
        <f t="shared" si="0"/>
        <v>900</v>
      </c>
    </row>
    <row r="28" spans="1:5" ht="20.100000000000001" customHeight="1" x14ac:dyDescent="0.25">
      <c r="A28" s="37" t="s">
        <v>25</v>
      </c>
      <c r="B28" s="37"/>
      <c r="C28" s="37"/>
      <c r="D28" s="37"/>
      <c r="E28" s="13">
        <f>SUM(E21:E27)</f>
        <v>8100</v>
      </c>
    </row>
    <row r="29" spans="1:5" ht="20.100000000000001" customHeight="1" x14ac:dyDescent="0.25">
      <c r="A29" s="47" t="s">
        <v>26</v>
      </c>
      <c r="B29" s="48"/>
      <c r="C29" s="49"/>
      <c r="D29" s="14">
        <v>0.12</v>
      </c>
      <c r="E29" s="13">
        <f>+E28*D29</f>
        <v>972</v>
      </c>
    </row>
    <row r="30" spans="1:5" ht="20.100000000000001" customHeight="1" x14ac:dyDescent="0.25">
      <c r="A30" s="37" t="s">
        <v>27</v>
      </c>
      <c r="B30" s="37"/>
      <c r="C30" s="37"/>
      <c r="D30" s="37"/>
      <c r="E30" s="13">
        <f>+E28+E29</f>
        <v>9072</v>
      </c>
    </row>
    <row r="31" spans="1:5" ht="20.100000000000001" customHeight="1" x14ac:dyDescent="0.25">
      <c r="A31" s="15"/>
      <c r="B31" s="15"/>
      <c r="C31" s="15"/>
      <c r="D31" s="15"/>
      <c r="E31" s="16"/>
    </row>
    <row r="32" spans="1:5" ht="20.100000000000001" customHeight="1" x14ac:dyDescent="0.25">
      <c r="A32" s="38" t="s">
        <v>38</v>
      </c>
      <c r="B32" s="39"/>
      <c r="C32" s="39"/>
      <c r="D32" s="39"/>
      <c r="E32" s="40"/>
    </row>
    <row r="33" spans="1:5" ht="20.100000000000001" customHeight="1" x14ac:dyDescent="0.25">
      <c r="A33" s="17" t="s">
        <v>28</v>
      </c>
      <c r="B33" s="18" t="s">
        <v>29</v>
      </c>
      <c r="C33" s="41" t="s">
        <v>30</v>
      </c>
      <c r="D33" s="42"/>
      <c r="E33" s="19"/>
    </row>
    <row r="34" spans="1:5" ht="20.100000000000001" customHeight="1" x14ac:dyDescent="0.25">
      <c r="A34" s="33">
        <v>4</v>
      </c>
      <c r="B34" s="18"/>
      <c r="C34" s="32" t="s">
        <v>39</v>
      </c>
      <c r="D34" s="30"/>
      <c r="E34" s="31"/>
    </row>
    <row r="35" spans="1:5" ht="20.100000000000001" customHeight="1" x14ac:dyDescent="0.25">
      <c r="A35" s="33">
        <v>1</v>
      </c>
      <c r="B35" s="18"/>
      <c r="C35" s="32" t="s">
        <v>31</v>
      </c>
      <c r="D35" s="30"/>
      <c r="E35" s="31"/>
    </row>
    <row r="36" spans="1:5" ht="20.100000000000001" customHeight="1" x14ac:dyDescent="0.25">
      <c r="A36" s="33">
        <v>2</v>
      </c>
      <c r="B36" s="18"/>
      <c r="C36" s="32" t="s">
        <v>40</v>
      </c>
      <c r="D36" s="30"/>
      <c r="E36" s="31"/>
    </row>
    <row r="37" spans="1:5" ht="20.100000000000001" customHeight="1" x14ac:dyDescent="0.25">
      <c r="A37" s="33">
        <v>2</v>
      </c>
      <c r="B37" s="18"/>
      <c r="C37" s="32" t="s">
        <v>41</v>
      </c>
      <c r="D37" s="30"/>
      <c r="E37" s="31"/>
    </row>
    <row r="38" spans="1:5" ht="20.100000000000001" customHeight="1" x14ac:dyDescent="0.25">
      <c r="A38" s="33">
        <v>2</v>
      </c>
      <c r="B38" s="18"/>
      <c r="C38" s="32" t="s">
        <v>42</v>
      </c>
      <c r="D38" s="30"/>
      <c r="E38" s="31"/>
    </row>
    <row r="39" spans="1:5" ht="20.100000000000001" customHeight="1" x14ac:dyDescent="0.25">
      <c r="A39" s="33">
        <v>1</v>
      </c>
      <c r="B39" s="18"/>
      <c r="C39" s="32" t="s">
        <v>43</v>
      </c>
      <c r="D39" s="30"/>
      <c r="E39" s="31"/>
    </row>
    <row r="40" spans="1:5" ht="20.100000000000001" customHeight="1" x14ac:dyDescent="0.25">
      <c r="A40" s="33">
        <v>1</v>
      </c>
      <c r="B40" s="18"/>
      <c r="C40" s="32" t="s">
        <v>44</v>
      </c>
      <c r="D40" s="30"/>
      <c r="E40" s="31"/>
    </row>
    <row r="41" spans="1:5" ht="20.100000000000001" customHeight="1" x14ac:dyDescent="0.25">
      <c r="A41" s="33">
        <v>2</v>
      </c>
      <c r="B41" s="18"/>
      <c r="C41" s="32" t="s">
        <v>45</v>
      </c>
      <c r="D41" s="30"/>
      <c r="E41" s="31"/>
    </row>
    <row r="42" spans="1:5" ht="20.100000000000001" customHeight="1" x14ac:dyDescent="0.25">
      <c r="A42" s="33">
        <v>1</v>
      </c>
      <c r="B42" s="18"/>
      <c r="C42" s="32" t="s">
        <v>46</v>
      </c>
      <c r="D42" s="30"/>
      <c r="E42" s="31"/>
    </row>
    <row r="43" spans="1:5" ht="20.100000000000001" customHeight="1" x14ac:dyDescent="0.25">
      <c r="A43" s="33">
        <v>4</v>
      </c>
      <c r="B43" s="18"/>
      <c r="C43" s="32" t="s">
        <v>47</v>
      </c>
      <c r="D43" s="30"/>
      <c r="E43" s="31"/>
    </row>
    <row r="44" spans="1:5" ht="20.100000000000001" customHeight="1" x14ac:dyDescent="0.25">
      <c r="A44" s="33">
        <v>2</v>
      </c>
      <c r="B44" s="18"/>
      <c r="C44" s="32" t="s">
        <v>48</v>
      </c>
      <c r="D44" s="30"/>
      <c r="E44" s="31"/>
    </row>
    <row r="45" spans="1:5" ht="20.100000000000001" customHeight="1" x14ac:dyDescent="0.25">
      <c r="A45" s="33">
        <v>2</v>
      </c>
      <c r="B45" s="18"/>
      <c r="C45" s="32" t="s">
        <v>49</v>
      </c>
      <c r="D45" s="30"/>
      <c r="E45" s="31"/>
    </row>
    <row r="46" spans="1:5" ht="20.100000000000001" customHeight="1" x14ac:dyDescent="0.25">
      <c r="A46" s="33"/>
      <c r="B46" s="18"/>
      <c r="C46" s="30"/>
      <c r="D46" s="30"/>
      <c r="E46" s="31"/>
    </row>
    <row r="47" spans="1:5" ht="20.100000000000001" customHeight="1" x14ac:dyDescent="0.25">
      <c r="A47" s="17"/>
      <c r="B47" s="18"/>
      <c r="C47" s="30"/>
      <c r="D47" s="30"/>
      <c r="E47" s="31"/>
    </row>
    <row r="48" spans="1:5" ht="20.100000000000001" customHeight="1" x14ac:dyDescent="0.25">
      <c r="A48" s="17"/>
      <c r="B48" s="18"/>
      <c r="C48" s="30"/>
      <c r="D48" s="30"/>
      <c r="E48" s="31"/>
    </row>
    <row r="49" spans="1:5" ht="20.100000000000001" customHeight="1" x14ac:dyDescent="0.25">
      <c r="A49" s="17"/>
      <c r="B49" s="18"/>
      <c r="C49" s="30"/>
      <c r="D49" s="30"/>
      <c r="E49" s="31"/>
    </row>
    <row r="50" spans="1:5" ht="20.100000000000001" customHeight="1" x14ac:dyDescent="0.2">
      <c r="A50" s="21">
        <v>9</v>
      </c>
      <c r="B50" s="20"/>
      <c r="C50" s="12" t="s">
        <v>32</v>
      </c>
      <c r="D50" s="27"/>
      <c r="E50" s="27"/>
    </row>
    <row r="51" spans="1:5" ht="20.100000000000001" customHeight="1" x14ac:dyDescent="0.2">
      <c r="A51" s="4"/>
      <c r="B51" s="4"/>
      <c r="C51" s="4"/>
      <c r="D51" s="4"/>
    </row>
    <row r="52" spans="1:5" ht="20.100000000000001" customHeight="1" x14ac:dyDescent="0.2">
      <c r="A52" s="4"/>
      <c r="B52" s="4"/>
      <c r="C52" s="4"/>
      <c r="D52" s="4"/>
    </row>
    <row r="53" spans="1:5" ht="20.100000000000001" customHeight="1" x14ac:dyDescent="0.25">
      <c r="A53" s="36" t="s">
        <v>33</v>
      </c>
      <c r="B53" s="36"/>
      <c r="C53" s="4"/>
      <c r="D53" s="4"/>
    </row>
    <row r="54" spans="1:5" ht="20.100000000000001" customHeight="1" x14ac:dyDescent="0.25">
      <c r="A54" s="36"/>
      <c r="B54" s="36"/>
      <c r="C54" s="4"/>
      <c r="D54" s="4"/>
    </row>
    <row r="55" spans="1:5" ht="20.100000000000001" customHeight="1" x14ac:dyDescent="0.25">
      <c r="A55" s="36" t="s">
        <v>34</v>
      </c>
      <c r="B55" s="36"/>
    </row>
  </sheetData>
  <mergeCells count="12">
    <mergeCell ref="A29:C29"/>
    <mergeCell ref="A3:C3"/>
    <mergeCell ref="A4:C4"/>
    <mergeCell ref="A5:C5"/>
    <mergeCell ref="A19:E19"/>
    <mergeCell ref="A28:D28"/>
    <mergeCell ref="A53:B53"/>
    <mergeCell ref="A54:B54"/>
    <mergeCell ref="A55:B55"/>
    <mergeCell ref="A30:D30"/>
    <mergeCell ref="A32:E32"/>
    <mergeCell ref="C33:D33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1EDA2-1D4E-47ED-AC67-0EF2B5BFE1A8}">
  <sheetPr>
    <pageSetUpPr fitToPage="1"/>
  </sheetPr>
  <dimension ref="A3:E50"/>
  <sheetViews>
    <sheetView tabSelected="1" view="pageBreakPreview" zoomScale="60" zoomScaleNormal="100" workbookViewId="0">
      <selection activeCell="U18" sqref="U18"/>
    </sheetView>
  </sheetViews>
  <sheetFormatPr baseColWidth="10" defaultRowHeight="20.100000000000001" customHeight="1" x14ac:dyDescent="0.2"/>
  <cols>
    <col min="1" max="1" width="14.140625" style="1" customWidth="1"/>
    <col min="2" max="2" width="34.140625" style="1" customWidth="1"/>
    <col min="3" max="3" width="80.7109375" style="1" customWidth="1"/>
    <col min="4" max="4" width="15.42578125" style="1" bestFit="1" customWidth="1"/>
    <col min="5" max="5" width="19" style="4" customWidth="1"/>
    <col min="6" max="16384" width="11.42578125" style="1"/>
  </cols>
  <sheetData>
    <row r="3" spans="1:5" ht="20.100000000000001" customHeight="1" x14ac:dyDescent="0.25">
      <c r="A3" s="43" t="s">
        <v>0</v>
      </c>
      <c r="B3" s="43"/>
      <c r="C3" s="43"/>
      <c r="E3" s="2"/>
    </row>
    <row r="4" spans="1:5" ht="20.100000000000001" customHeight="1" x14ac:dyDescent="0.2">
      <c r="A4" s="44" t="s">
        <v>1</v>
      </c>
      <c r="B4" s="44"/>
      <c r="C4" s="44"/>
      <c r="E4" s="2"/>
    </row>
    <row r="5" spans="1:5" ht="20.100000000000001" customHeight="1" x14ac:dyDescent="0.25">
      <c r="A5" s="45" t="s">
        <v>2</v>
      </c>
      <c r="B5" s="45"/>
      <c r="C5" s="45"/>
      <c r="E5" s="2"/>
    </row>
    <row r="6" spans="1:5" ht="20.100000000000001" customHeight="1" x14ac:dyDescent="0.25">
      <c r="A6" s="3"/>
      <c r="B6" s="3"/>
      <c r="C6" s="3"/>
      <c r="E6" s="2"/>
    </row>
    <row r="7" spans="1:5" ht="20.100000000000001" customHeight="1" thickBot="1" x14ac:dyDescent="0.3">
      <c r="A7" s="3"/>
      <c r="B7" s="5" t="s">
        <v>3</v>
      </c>
      <c r="C7" s="22">
        <v>44649</v>
      </c>
      <c r="E7" s="2"/>
    </row>
    <row r="8" spans="1:5" ht="20.100000000000001" customHeight="1" thickBot="1" x14ac:dyDescent="0.3">
      <c r="A8" s="3"/>
      <c r="B8" s="5" t="s">
        <v>4</v>
      </c>
      <c r="C8" s="23" t="s">
        <v>5</v>
      </c>
      <c r="E8" s="2"/>
    </row>
    <row r="9" spans="1:5" ht="20.100000000000001" customHeight="1" thickBot="1" x14ac:dyDescent="0.3">
      <c r="A9" s="3"/>
      <c r="B9" s="5" t="s">
        <v>6</v>
      </c>
      <c r="C9" s="23" t="s">
        <v>7</v>
      </c>
      <c r="E9" s="2"/>
    </row>
    <row r="10" spans="1:5" ht="20.100000000000001" customHeight="1" thickBot="1" x14ac:dyDescent="0.3">
      <c r="A10" s="3"/>
      <c r="B10" s="5" t="s">
        <v>8</v>
      </c>
      <c r="C10" s="23" t="s">
        <v>9</v>
      </c>
      <c r="E10" s="2"/>
    </row>
    <row r="11" spans="1:5" ht="20.100000000000001" customHeight="1" thickBot="1" x14ac:dyDescent="0.3">
      <c r="A11" s="3"/>
      <c r="B11" s="5" t="s">
        <v>10</v>
      </c>
      <c r="C11" s="23" t="s">
        <v>11</v>
      </c>
      <c r="E11" s="2"/>
    </row>
    <row r="12" spans="1:5" ht="20.100000000000001" customHeight="1" thickBot="1" x14ac:dyDescent="0.3">
      <c r="A12" s="3"/>
      <c r="B12" s="5" t="s">
        <v>12</v>
      </c>
      <c r="C12" s="23" t="s">
        <v>13</v>
      </c>
      <c r="E12" s="2"/>
    </row>
    <row r="13" spans="1:5" ht="20.100000000000001" customHeight="1" thickBot="1" x14ac:dyDescent="0.3">
      <c r="A13" s="3"/>
      <c r="B13" s="5" t="s">
        <v>14</v>
      </c>
      <c r="C13" s="24" t="s">
        <v>58</v>
      </c>
      <c r="E13" s="2"/>
    </row>
    <row r="14" spans="1:5" ht="20.100000000000001" customHeight="1" thickBot="1" x14ac:dyDescent="0.25">
      <c r="B14" s="5" t="s">
        <v>16</v>
      </c>
      <c r="C14" s="25"/>
    </row>
    <row r="15" spans="1:5" ht="20.100000000000001" customHeight="1" thickBot="1" x14ac:dyDescent="0.25">
      <c r="B15" s="5" t="s">
        <v>17</v>
      </c>
      <c r="C15" s="25"/>
    </row>
    <row r="16" spans="1:5" ht="20.100000000000001" customHeight="1" thickBot="1" x14ac:dyDescent="0.25">
      <c r="B16" s="5" t="s">
        <v>18</v>
      </c>
      <c r="C16" s="22">
        <v>44650</v>
      </c>
    </row>
    <row r="17" spans="1:5" ht="20.100000000000001" customHeight="1" x14ac:dyDescent="0.2">
      <c r="B17" s="5" t="s">
        <v>19</v>
      </c>
      <c r="C17" s="50" t="s">
        <v>36</v>
      </c>
      <c r="E17" s="2"/>
    </row>
    <row r="18" spans="1:5" ht="20.100000000000001" customHeight="1" x14ac:dyDescent="0.2">
      <c r="A18" s="5"/>
      <c r="B18" s="5"/>
      <c r="D18" s="6"/>
      <c r="E18" s="2"/>
    </row>
    <row r="19" spans="1:5" ht="20.100000000000001" customHeight="1" x14ac:dyDescent="0.25">
      <c r="A19" s="46" t="s">
        <v>35</v>
      </c>
      <c r="B19" s="46"/>
      <c r="C19" s="46"/>
      <c r="D19" s="46"/>
      <c r="E19" s="46"/>
    </row>
    <row r="20" spans="1:5" ht="41.25" customHeight="1" x14ac:dyDescent="0.2">
      <c r="A20" s="7" t="s">
        <v>20</v>
      </c>
      <c r="B20" s="8" t="s">
        <v>21</v>
      </c>
      <c r="C20" s="8" t="s">
        <v>22</v>
      </c>
      <c r="D20" s="9" t="s">
        <v>23</v>
      </c>
      <c r="E20" s="9" t="s">
        <v>24</v>
      </c>
    </row>
    <row r="21" spans="1:5" ht="20.100000000000001" customHeight="1" x14ac:dyDescent="0.2">
      <c r="A21" s="28">
        <v>4</v>
      </c>
      <c r="B21" s="53">
        <v>880200</v>
      </c>
      <c r="C21" s="29" t="s">
        <v>37</v>
      </c>
      <c r="D21" s="11">
        <v>900</v>
      </c>
      <c r="E21" s="11">
        <f>A21*D21</f>
        <v>3600</v>
      </c>
    </row>
    <row r="22" spans="1:5" ht="20.100000000000001" customHeight="1" x14ac:dyDescent="0.2">
      <c r="A22" s="10">
        <v>1</v>
      </c>
      <c r="B22" s="10" t="s">
        <v>65</v>
      </c>
      <c r="C22" s="34" t="s">
        <v>55</v>
      </c>
      <c r="D22" s="11">
        <v>900</v>
      </c>
      <c r="E22" s="11">
        <f t="shared" ref="E22:E23" si="0">A22*D22</f>
        <v>900</v>
      </c>
    </row>
    <row r="23" spans="1:5" ht="20.100000000000001" customHeight="1" x14ac:dyDescent="0.2">
      <c r="A23" s="10">
        <v>1</v>
      </c>
      <c r="B23" s="10" t="s">
        <v>64</v>
      </c>
      <c r="C23" s="34" t="s">
        <v>59</v>
      </c>
      <c r="D23" s="11">
        <v>900</v>
      </c>
      <c r="E23" s="11">
        <f t="shared" si="0"/>
        <v>900</v>
      </c>
    </row>
    <row r="24" spans="1:5" ht="20.100000000000001" customHeight="1" x14ac:dyDescent="0.25">
      <c r="A24" s="54" t="s">
        <v>25</v>
      </c>
      <c r="B24" s="54"/>
      <c r="C24" s="54"/>
      <c r="D24" s="54"/>
      <c r="E24" s="13">
        <f>SUM(E21:E23)</f>
        <v>5400</v>
      </c>
    </row>
    <row r="25" spans="1:5" ht="20.100000000000001" customHeight="1" x14ac:dyDescent="0.25">
      <c r="A25" s="47" t="s">
        <v>26</v>
      </c>
      <c r="B25" s="48"/>
      <c r="C25" s="49"/>
      <c r="D25" s="14">
        <v>0.12</v>
      </c>
      <c r="E25" s="13">
        <f>+E24*D25</f>
        <v>648</v>
      </c>
    </row>
    <row r="26" spans="1:5" ht="20.100000000000001" customHeight="1" x14ac:dyDescent="0.25">
      <c r="A26" s="37" t="s">
        <v>27</v>
      </c>
      <c r="B26" s="37"/>
      <c r="C26" s="37"/>
      <c r="D26" s="37"/>
      <c r="E26" s="13">
        <f>+E24+E25</f>
        <v>6048</v>
      </c>
    </row>
    <row r="27" spans="1:5" ht="20.100000000000001" customHeight="1" x14ac:dyDescent="0.25">
      <c r="A27" s="15"/>
      <c r="B27" s="15"/>
      <c r="C27" s="15"/>
      <c r="D27" s="15"/>
      <c r="E27" s="16"/>
    </row>
    <row r="28" spans="1:5" ht="20.100000000000001" customHeight="1" x14ac:dyDescent="0.25">
      <c r="A28" s="38" t="s">
        <v>38</v>
      </c>
      <c r="B28" s="39"/>
      <c r="C28" s="39"/>
      <c r="D28" s="39"/>
      <c r="E28" s="40"/>
    </row>
    <row r="29" spans="1:5" ht="20.100000000000001" customHeight="1" x14ac:dyDescent="0.25">
      <c r="A29" s="17" t="s">
        <v>28</v>
      </c>
      <c r="B29" s="18" t="s">
        <v>29</v>
      </c>
      <c r="C29" s="41" t="s">
        <v>30</v>
      </c>
      <c r="D29" s="42"/>
      <c r="E29" s="19"/>
    </row>
    <row r="30" spans="1:5" ht="20.100000000000001" customHeight="1" x14ac:dyDescent="0.25">
      <c r="A30" s="33">
        <v>4</v>
      </c>
      <c r="B30" s="18"/>
      <c r="C30" s="32" t="s">
        <v>39</v>
      </c>
      <c r="D30" s="30"/>
      <c r="E30" s="31"/>
    </row>
    <row r="31" spans="1:5" ht="20.100000000000001" customHeight="1" x14ac:dyDescent="0.25">
      <c r="A31" s="33">
        <v>1</v>
      </c>
      <c r="B31" s="18"/>
      <c r="C31" s="32" t="s">
        <v>31</v>
      </c>
      <c r="D31" s="30"/>
      <c r="E31" s="31"/>
    </row>
    <row r="32" spans="1:5" ht="20.100000000000001" customHeight="1" x14ac:dyDescent="0.25">
      <c r="A32" s="33">
        <v>2</v>
      </c>
      <c r="B32" s="18"/>
      <c r="C32" s="32" t="s">
        <v>40</v>
      </c>
      <c r="D32" s="30"/>
      <c r="E32" s="31"/>
    </row>
    <row r="33" spans="1:5" ht="20.100000000000001" customHeight="1" x14ac:dyDescent="0.25">
      <c r="A33" s="33">
        <v>2</v>
      </c>
      <c r="B33" s="18"/>
      <c r="C33" s="32" t="s">
        <v>41</v>
      </c>
      <c r="D33" s="30"/>
      <c r="E33" s="31"/>
    </row>
    <row r="34" spans="1:5" ht="20.100000000000001" customHeight="1" x14ac:dyDescent="0.25">
      <c r="A34" s="33">
        <v>2</v>
      </c>
      <c r="B34" s="18"/>
      <c r="C34" s="32" t="s">
        <v>42</v>
      </c>
      <c r="D34" s="30"/>
      <c r="E34" s="31"/>
    </row>
    <row r="35" spans="1:5" ht="20.100000000000001" customHeight="1" x14ac:dyDescent="0.25">
      <c r="A35" s="33">
        <v>1</v>
      </c>
      <c r="B35" s="18"/>
      <c r="C35" s="32" t="s">
        <v>43</v>
      </c>
      <c r="D35" s="30"/>
      <c r="E35" s="31"/>
    </row>
    <row r="36" spans="1:5" ht="20.100000000000001" customHeight="1" x14ac:dyDescent="0.25">
      <c r="A36" s="33">
        <v>1</v>
      </c>
      <c r="B36" s="18"/>
      <c r="C36" s="32" t="s">
        <v>44</v>
      </c>
      <c r="D36" s="30"/>
      <c r="E36" s="31"/>
    </row>
    <row r="37" spans="1:5" ht="20.100000000000001" customHeight="1" x14ac:dyDescent="0.25">
      <c r="A37" s="33">
        <v>1</v>
      </c>
      <c r="B37" s="18"/>
      <c r="C37" s="32" t="s">
        <v>45</v>
      </c>
      <c r="D37" s="30"/>
      <c r="E37" s="31"/>
    </row>
    <row r="38" spans="1:5" ht="20.100000000000001" customHeight="1" x14ac:dyDescent="0.25">
      <c r="A38" s="33">
        <v>2</v>
      </c>
      <c r="B38" s="18"/>
      <c r="C38" s="32" t="s">
        <v>46</v>
      </c>
      <c r="D38" s="30"/>
      <c r="E38" s="31"/>
    </row>
    <row r="39" spans="1:5" ht="20.100000000000001" customHeight="1" x14ac:dyDescent="0.25">
      <c r="A39" s="33">
        <v>4</v>
      </c>
      <c r="B39" s="18"/>
      <c r="C39" s="32" t="s">
        <v>47</v>
      </c>
      <c r="D39" s="30"/>
      <c r="E39" s="31"/>
    </row>
    <row r="40" spans="1:5" ht="20.100000000000001" customHeight="1" x14ac:dyDescent="0.25">
      <c r="A40" s="33">
        <v>2</v>
      </c>
      <c r="B40" s="18"/>
      <c r="C40" s="32" t="s">
        <v>48</v>
      </c>
      <c r="D40" s="30"/>
      <c r="E40" s="31"/>
    </row>
    <row r="41" spans="1:5" ht="20.100000000000001" customHeight="1" x14ac:dyDescent="0.25">
      <c r="A41" s="33">
        <v>2</v>
      </c>
      <c r="B41" s="18"/>
      <c r="C41" s="32" t="s">
        <v>49</v>
      </c>
      <c r="D41" s="30"/>
      <c r="E41" s="31"/>
    </row>
    <row r="42" spans="1:5" ht="20.100000000000001" customHeight="1" x14ac:dyDescent="0.25">
      <c r="A42" s="33">
        <v>1</v>
      </c>
      <c r="B42" s="51"/>
      <c r="C42" s="52" t="s">
        <v>60</v>
      </c>
      <c r="D42" s="30"/>
      <c r="E42" s="31"/>
    </row>
    <row r="43" spans="1:5" ht="20.100000000000001" customHeight="1" x14ac:dyDescent="0.25">
      <c r="A43" s="33">
        <v>4</v>
      </c>
      <c r="B43" s="51"/>
      <c r="C43" s="52" t="s">
        <v>61</v>
      </c>
      <c r="D43" s="30"/>
      <c r="E43" s="31"/>
    </row>
    <row r="44" spans="1:5" ht="20.100000000000001" customHeight="1" x14ac:dyDescent="0.25">
      <c r="A44" s="33">
        <v>1</v>
      </c>
      <c r="B44" s="51"/>
      <c r="C44" s="52" t="s">
        <v>62</v>
      </c>
      <c r="D44" s="30"/>
      <c r="E44" s="31"/>
    </row>
    <row r="45" spans="1:5" ht="20.100000000000001" customHeight="1" x14ac:dyDescent="0.25">
      <c r="A45" s="33">
        <v>2</v>
      </c>
      <c r="B45" s="51"/>
      <c r="C45" s="52" t="s">
        <v>63</v>
      </c>
      <c r="D45" s="30"/>
      <c r="E45" s="31"/>
    </row>
    <row r="46" spans="1:5" ht="20.100000000000001" customHeight="1" x14ac:dyDescent="0.2">
      <c r="A46" s="4"/>
      <c r="B46" s="4"/>
      <c r="C46" s="4"/>
      <c r="D46" s="4"/>
    </row>
    <row r="47" spans="1:5" ht="20.100000000000001" customHeight="1" x14ac:dyDescent="0.2">
      <c r="A47" s="4"/>
      <c r="B47" s="4"/>
      <c r="C47" s="4"/>
      <c r="D47" s="4"/>
    </row>
    <row r="48" spans="1:5" ht="20.100000000000001" customHeight="1" x14ac:dyDescent="0.25">
      <c r="A48" s="36" t="s">
        <v>33</v>
      </c>
      <c r="B48" s="36"/>
      <c r="C48" s="4"/>
      <c r="D48" s="4"/>
    </row>
    <row r="49" spans="1:4" ht="20.100000000000001" customHeight="1" x14ac:dyDescent="0.25">
      <c r="A49" s="36"/>
      <c r="B49" s="36"/>
      <c r="C49" s="4"/>
      <c r="D49" s="4"/>
    </row>
    <row r="50" spans="1:4" ht="20.100000000000001" customHeight="1" x14ac:dyDescent="0.25">
      <c r="A50" s="36" t="s">
        <v>34</v>
      </c>
      <c r="B50" s="36"/>
    </row>
  </sheetData>
  <mergeCells count="12">
    <mergeCell ref="A26:D26"/>
    <mergeCell ref="A28:E28"/>
    <mergeCell ref="C29:D29"/>
    <mergeCell ref="A48:B48"/>
    <mergeCell ref="A49:B49"/>
    <mergeCell ref="A50:B50"/>
    <mergeCell ref="A3:C3"/>
    <mergeCell ref="A4:C4"/>
    <mergeCell ref="A5:C5"/>
    <mergeCell ref="A19:E19"/>
    <mergeCell ref="A24:D24"/>
    <mergeCell ref="A25:C25"/>
  </mergeCells>
  <pageMargins left="0.7" right="0.7" top="0.75" bottom="0.75" header="0.3" footer="0.3"/>
  <pageSetup paperSize="9" scale="5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2022-03-30T01:00:54Z</cp:lastPrinted>
  <dcterms:created xsi:type="dcterms:W3CDTF">2021-08-20T19:39:17Z</dcterms:created>
  <dcterms:modified xsi:type="dcterms:W3CDTF">2022-03-30T13:28:24Z</dcterms:modified>
</cp:coreProperties>
</file>