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\"/>
    </mc:Choice>
  </mc:AlternateContent>
  <xr:revisionPtr revIDLastSave="0" documentId="13_ncr:1_{5706AF90-B75A-4CE2-8E2D-33EE8E51312D}" xr6:coauthVersionLast="47" xr6:coauthVersionMax="47" xr10:uidLastSave="{00000000-0000-0000-0000-000000000000}"/>
  <bookViews>
    <workbookView xWindow="-120" yWindow="-120" windowWidth="29040" windowHeight="15840" xr2:uid="{31870F3F-040A-4070-8D24-17A09F28BD9C}"/>
  </bookViews>
  <sheets>
    <sheet name="Hoja1" sheetId="1" r:id="rId1"/>
    <sheet name="Hoja3" sheetId="3" r:id="rId2"/>
    <sheet name="Hoja2" sheetId="2" r:id="rId3"/>
  </sheets>
  <definedNames>
    <definedName name="_xlnm.Print_Area" localSheetId="0">Hoja1!$A$1:$F$214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1" l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136" i="3" l="1"/>
  <c r="E137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29" i="3"/>
  <c r="E28" i="3"/>
  <c r="E27" i="3"/>
  <c r="E26" i="3"/>
  <c r="E25" i="3"/>
  <c r="E24" i="3"/>
  <c r="E23" i="3"/>
  <c r="E22" i="3"/>
  <c r="E109" i="1"/>
  <c r="E108" i="1"/>
  <c r="E107" i="1"/>
  <c r="E106" i="1"/>
  <c r="E105" i="1"/>
  <c r="E104" i="1"/>
  <c r="E103" i="1"/>
  <c r="E102" i="1"/>
  <c r="E101" i="1"/>
  <c r="E138" i="3" l="1"/>
  <c r="E139" i="3" s="1"/>
  <c r="E140" i="3" s="1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62" i="2" l="1"/>
  <c r="E63" i="2" s="1"/>
  <c r="E64" i="2" s="1"/>
  <c r="E22" i="1"/>
  <c r="E23" i="1"/>
  <c r="E24" i="1"/>
  <c r="E25" i="1"/>
  <c r="E26" i="1"/>
  <c r="E27" i="1"/>
  <c r="E28" i="1"/>
  <c r="E157" i="1" l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21" i="1"/>
  <c r="E158" i="1" l="1"/>
  <c r="E159" i="1" s="1"/>
  <c r="E160" i="1" s="1"/>
</calcChain>
</file>

<file path=xl/sharedStrings.xml><?xml version="1.0" encoding="utf-8"?>
<sst xmlns="http://schemas.openxmlformats.org/spreadsheetml/2006/main" count="808" uniqueCount="687">
  <si>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</si>
  <si>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</si>
  <si>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</si>
  <si>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</si>
  <si>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</si>
  <si>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</si>
  <si>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</si>
  <si>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</si>
  <si>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</si>
  <si>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</si>
  <si>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</si>
  <si>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</si>
  <si>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</si>
  <si>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</si>
  <si>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</si>
  <si>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</si>
  <si>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</si>
  <si>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</si>
  <si>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</si>
  <si>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</si>
  <si>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</si>
  <si>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</si>
  <si>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</si>
  <si>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</si>
  <si>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</si>
  <si>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</si>
  <si>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</si>
  <si>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</si>
  <si>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</si>
  <si>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</si>
  <si>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</si>
  <si>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</si>
  <si>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</si>
  <si>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</si>
  <si>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</si>
  <si>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</si>
  <si>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</si>
  <si>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</si>
  <si>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</si>
  <si>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</si>
  <si>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</si>
  <si>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</si>
  <si>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</si>
  <si>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</si>
  <si>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</si>
  <si>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</si>
  <si>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</si>
  <si>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</si>
  <si>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</si>
  <si>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</si>
  <si>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</si>
  <si>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</si>
  <si>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</si>
  <si>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</si>
  <si>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</si>
  <si>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</si>
  <si>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</si>
  <si>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</si>
  <si>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</si>
  <si>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</si>
  <si>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</si>
  <si>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</si>
  <si>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</si>
  <si>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</si>
  <si>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</si>
  <si>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</si>
  <si>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</si>
  <si>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</si>
  <si>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</si>
  <si>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</si>
  <si>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</si>
  <si>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</si>
  <si>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</si>
  <si>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</si>
  <si>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</si>
  <si>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</si>
  <si>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</si>
  <si>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</si>
  <si>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</si>
  <si>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</si>
  <si>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</si>
  <si>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</si>
  <si>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</si>
  <si>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</si>
  <si>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</si>
  <si>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</si>
  <si>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</si>
  <si>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</si>
  <si>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</si>
  <si>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</si>
  <si>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</si>
  <si>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</si>
  <si>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</si>
  <si>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</si>
  <si>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</si>
  <si>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</si>
  <si>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</si>
  <si>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</si>
  <si>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</si>
  <si>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</si>
  <si>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</si>
  <si>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</si>
  <si>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</si>
  <si>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</si>
  <si>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</si>
  <si>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</si>
  <si>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</si>
  <si>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</si>
  <si>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</si>
  <si>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</si>
  <si>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</si>
  <si>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</si>
  <si>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</si>
  <si>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</si>
  <si>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</si>
  <si>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</si>
  <si>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</si>
  <si>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</si>
  <si>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</si>
  <si>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</si>
  <si>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</si>
  <si>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</si>
  <si>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</si>
  <si>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</si>
  <si>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</si>
  <si>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</si>
  <si>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</si>
  <si>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</si>
  <si>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</si>
  <si>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</si>
  <si>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</si>
  <si>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</si>
  <si>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</si>
  <si>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</si>
  <si>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>INSTRUMENTAL</t>
  </si>
  <si>
    <t>MEDIDOR DE PROFUNDIDAD</t>
  </si>
  <si>
    <t>BROCAS 2.0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</si>
  <si>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</si>
  <si>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</si>
  <si>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</si>
  <si>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</si>
  <si>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</si>
  <si>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</si>
  <si>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</si>
  <si>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</si>
  <si>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</si>
  <si>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</si>
  <si>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</si>
  <si>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</si>
  <si>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</si>
  <si>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</si>
  <si>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</si>
  <si>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</si>
  <si>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</si>
  <si>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</si>
  <si>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</si>
  <si>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</si>
  <si>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</si>
  <si>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</si>
  <si>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</si>
  <si>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</si>
  <si>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</si>
  <si>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</si>
  <si>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</si>
  <si>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</si>
  <si>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</si>
  <si>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</si>
  <si>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</si>
  <si>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</si>
  <si>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</si>
  <si>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</si>
  <si>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</si>
  <si>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</si>
  <si>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</si>
  <si>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</si>
  <si>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</si>
  <si>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</si>
  <si>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</si>
  <si>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GUIAS DE 1.6 </t>
  </si>
  <si>
    <t xml:space="preserve">MOTOR CANULADO </t>
  </si>
  <si>
    <t xml:space="preserve">ANCLAJES DE MOTOR </t>
  </si>
  <si>
    <t>ENTREGADO POR:</t>
  </si>
  <si>
    <t>RECIBIDO POR: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</si>
  <si>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</si>
  <si>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</si>
  <si>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</si>
  <si>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</si>
  <si>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</si>
  <si>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DR. MONTANERO</t>
  </si>
  <si>
    <t>SUBTOTAL</t>
  </si>
  <si>
    <t>IVA</t>
  </si>
  <si>
    <t>TOTAL</t>
  </si>
  <si>
    <t xml:space="preserve">BATERIAS ROJAS </t>
  </si>
  <si>
    <t>RD-TI-727.205-MD</t>
  </si>
  <si>
    <t>RD-TI-727.206-MD</t>
  </si>
  <si>
    <t xml:space="preserve"> RD-TI-727.207-MD</t>
  </si>
  <si>
    <t xml:space="preserve"> RD-TI-727.208-MD</t>
  </si>
  <si>
    <t>RD-TI-727.209-MD</t>
  </si>
  <si>
    <t xml:space="preserve"> RD-TI-727.210-MD</t>
  </si>
  <si>
    <t>RD-TI-727.212-MD</t>
  </si>
  <si>
    <t>RD-TI-727.214-MD</t>
  </si>
  <si>
    <t>Placa de reconstrucción Wise-Lock de 3,5 mm, 5 agujeros, titanio</t>
  </si>
  <si>
    <t>Placa de reconstrucción Wise-Lock de 3,5 mm, 6 agujeros, titanio</t>
  </si>
  <si>
    <t>Placa de reconstrucción Wise-Lock de 3,5 mm, 7 agujeros, titanio</t>
  </si>
  <si>
    <t>Placa de reconstrucción Wise-Lock de 3,5 mm, 8 agujeros, titanio</t>
  </si>
  <si>
    <t>Placa de reconstrucción Wise-Lock de 3,5 mm, 9 agujeros, titanio</t>
  </si>
  <si>
    <t>Placa de reconstrucción Wise-Lock de 3,5 mm, 10 agujeros, titanio</t>
  </si>
  <si>
    <t>Placa de reconstrucción Wise-Lock de 3,5 mm, 12 agujeros, titanio</t>
  </si>
  <si>
    <t>Placa de reconstrucción Wise-Lock de 3,5 mm, 14 agujeros, titanio</t>
  </si>
  <si>
    <t>T52072508</t>
  </si>
  <si>
    <t>ACUTEC™ HEADLESS COMPRESSION SCREW F2.5×08MM</t>
  </si>
  <si>
    <t>T52072509</t>
  </si>
  <si>
    <t>ACUTEC™ HEADLESS COMPRESSION SCREW F2.5×09MM</t>
  </si>
  <si>
    <t>T52072510</t>
  </si>
  <si>
    <t>ACUTEC™ HEADLESS COMPRESSION SCREW F2.5×10MM</t>
  </si>
  <si>
    <t>T52072511</t>
  </si>
  <si>
    <t>ACUTEC™ HEADLESS COMPRESSION SCREW F2.5×11MM</t>
  </si>
  <si>
    <t>T52072512</t>
  </si>
  <si>
    <t>ACUTEC™ HEADLESS COMPRESSION SCREW F2.5×12MM</t>
  </si>
  <si>
    <t>T52072513</t>
  </si>
  <si>
    <t>ACUTEC™ HEADLESS COMPRESSION SCREW F2.5×13MM</t>
  </si>
  <si>
    <t>T52072514</t>
  </si>
  <si>
    <t>ACUTEC™ HEADLESS COMPRESSION SCREW F2.5×14MM</t>
  </si>
  <si>
    <t>T52072516</t>
  </si>
  <si>
    <t>ACUTEC™ HEADLESS COMPRESSION SCREW F2.5×16MM</t>
  </si>
  <si>
    <t>T52072518</t>
  </si>
  <si>
    <t>ACUTEC™ HEADLESS COMPRESSION SCREW F2.5×18MM</t>
  </si>
  <si>
    <t>T52072520</t>
  </si>
  <si>
    <t>ACUTEC™ HEADLESS COMPRESSION SCREW F2.5×20MM</t>
  </si>
  <si>
    <t>T52072522</t>
  </si>
  <si>
    <t>ACUTEC™ HEADLESS COMPRESSION SCREW F2.5×22MM</t>
  </si>
  <si>
    <t>T52072524</t>
  </si>
  <si>
    <t>ACUTEC™ HEADLESS COMPRESSION SCREW F2.5×24MM</t>
  </si>
  <si>
    <t>T52072526</t>
  </si>
  <si>
    <t>ACUTEC™ HEADLESS COMPRESSION SCREW F2.5×26MM</t>
  </si>
  <si>
    <t>T52072528</t>
  </si>
  <si>
    <t>ACUTEC™ HEADLESS COMPRESSION SCREW F2.5×28MM</t>
  </si>
  <si>
    <t>T52073516</t>
  </si>
  <si>
    <t>ACUTEC™ HEADLESS COMPRESSION SCREW F3.5×16MM</t>
  </si>
  <si>
    <t>T52073518</t>
  </si>
  <si>
    <t>ACUTEC™ HEADLESS COMPRESSION SCREW F3.5×18MM</t>
  </si>
  <si>
    <t>T52073520</t>
  </si>
  <si>
    <t>ACUTEC™ HEADLESS COMPRESSION SCREW F3.5×20MM</t>
  </si>
  <si>
    <t>T52073522</t>
  </si>
  <si>
    <t>ACUTEC™ HEADLESS COMPRESSION SCREW F3.5×22MM</t>
  </si>
  <si>
    <t>T52073524</t>
  </si>
  <si>
    <t>ACUTEC™ HEADLESS COMPRESSION SCREW F3.5×24MM</t>
  </si>
  <si>
    <t>T52073526</t>
  </si>
  <si>
    <t>ACUTEC™ HEADLESS COMPRESSION SCREW F3.5×26MM</t>
  </si>
  <si>
    <t>T52073528</t>
  </si>
  <si>
    <t>ACUTEC™ HEADLESS COMPRESSION SCREW F3.5×28MM</t>
  </si>
  <si>
    <t>T52073530</t>
  </si>
  <si>
    <t>ACUTEC™ HEADLESS COMPRESSION SCREW F3.5×30MM</t>
  </si>
  <si>
    <t>T52073532</t>
  </si>
  <si>
    <t>ACUTEC™ HEADLESS COMPRESSION SCREW F3.5×32MM</t>
  </si>
  <si>
    <t>T52073534</t>
  </si>
  <si>
    <t>ACUTEC™ HEADLESS COMPRESSION SCREW F3.5×34MM</t>
  </si>
  <si>
    <t>T52073536</t>
  </si>
  <si>
    <t>ACUTEC™ HEADLESS COMPRESSION SCREW F3.5×36MM</t>
  </si>
  <si>
    <t>T52073538</t>
  </si>
  <si>
    <t>ACUTEC™ HEADLESS COMPRESSION SCREW F3.5×38MM</t>
  </si>
  <si>
    <t>T52074016</t>
  </si>
  <si>
    <t>ACUTEC™ HEADLESS COMPRESSION SCREW F4.0×16MM</t>
  </si>
  <si>
    <t>T52074018</t>
  </si>
  <si>
    <t>ACUTEC™ HEADLESS COMPRESSION SCREW F4.0×18MM</t>
  </si>
  <si>
    <t>T52074020</t>
  </si>
  <si>
    <t>ACUTEC™ HEADLESS COMPRESSION SCREW F4.0×20MM</t>
  </si>
  <si>
    <t>T52074022</t>
  </si>
  <si>
    <t>ACUTEC™ HEADLESS COMPRESSION SCREW F4.0×22MM</t>
  </si>
  <si>
    <t>T52074024</t>
  </si>
  <si>
    <t>ACUTEC™ HEADLESS COMPRESSION SCREW F4.0×24MM</t>
  </si>
  <si>
    <t>T52074026</t>
  </si>
  <si>
    <t>ACUTEC™ HEADLESS COMPRESSION SCREW F4.0×26MM</t>
  </si>
  <si>
    <t>T52074028</t>
  </si>
  <si>
    <t>ACUTEC™ HEADLESS COMPRESSION SCREW F4.0×28MM</t>
  </si>
  <si>
    <t>T52074030</t>
  </si>
  <si>
    <t>ACUTEC™ HEADLESS COMPRESSION SCREW F4.0×30MM</t>
  </si>
  <si>
    <t>T52074032</t>
  </si>
  <si>
    <t>ACUTEC™ HEADLESS COMPRESSION SCREW F4.0×32MM</t>
  </si>
  <si>
    <t>T52074034</t>
  </si>
  <si>
    <t>ACUTEC™ HEADLESS COMPRESSION SCREW F4.0×34MM</t>
  </si>
  <si>
    <t>T52074036</t>
  </si>
  <si>
    <t>ACUTEC™ HEADLESS COMPRESSION SCREW F4.0×36MM</t>
  </si>
  <si>
    <t>T52074038</t>
  </si>
  <si>
    <t>ACUTEC™ HEADLESS COMPRESSION SCREW F4.0×38MM</t>
  </si>
  <si>
    <t>T52074040</t>
  </si>
  <si>
    <t>ACUTEC™ HEADLESS COMPRESSION SCREW F4.0×40MM</t>
  </si>
  <si>
    <t>T52074045</t>
  </si>
  <si>
    <t>ACUTEC™ HEADLESS COMPRESSION SCREW F4.0×45MM</t>
  </si>
  <si>
    <t>T52074050</t>
  </si>
  <si>
    <t>ACUTEC™ HEADLESS COMPRESSION SCREW F4.0×50MM</t>
  </si>
  <si>
    <t>SUBTOTAL SIN IMPUESTOS</t>
  </si>
  <si>
    <t xml:space="preserve">                                                                                                           IVA</t>
  </si>
  <si>
    <t>VALOR TOTAL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</si>
  <si>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</si>
  <si>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</si>
  <si>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</si>
  <si>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</si>
  <si>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</si>
  <si>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</si>
  <si>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</si>
  <si>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</si>
  <si>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</si>
  <si>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</si>
  <si>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</si>
  <si>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CURETA </t>
  </si>
  <si>
    <t>SEPARADORES DE SEM MILLER</t>
  </si>
  <si>
    <t xml:space="preserve">SEPARADORES DE MINI HOMAN </t>
  </si>
  <si>
    <t xml:space="preserve">MOTOR AESCULAP </t>
  </si>
  <si>
    <t xml:space="preserve">LLAVE DE JACOBS </t>
  </si>
  <si>
    <t xml:space="preserve">BATERIAS GRIS </t>
  </si>
  <si>
    <t xml:space="preserve">CONTENEDOR MAS TAPA </t>
  </si>
  <si>
    <t>NOTA</t>
  </si>
  <si>
    <t xml:space="preserve">EL MOTOR DEBE SER ESTERILIZADO EN FRIO </t>
  </si>
  <si>
    <t xml:space="preserve">LA INSTITUCION DE HACE RESPONSABLE ANTE CUALQUIER </t>
  </si>
  <si>
    <t xml:space="preserve">DAÑO PRESENTADO </t>
  </si>
  <si>
    <t>MERCI ARANA MEJIA</t>
  </si>
  <si>
    <t>IESS</t>
  </si>
  <si>
    <t>2:00PM</t>
  </si>
  <si>
    <t>T50092406</t>
  </si>
  <si>
    <t>TORNILLO BLOQ. 2.4*06 MM TITANIO</t>
  </si>
  <si>
    <t>T50092408</t>
  </si>
  <si>
    <t>TORNILLO BLOQ. 2.4*08 MM TITANIO</t>
  </si>
  <si>
    <t>T50092410</t>
  </si>
  <si>
    <t>TORNILLO BLOQ. 2.4*10MM TITANIO</t>
  </si>
  <si>
    <t>T50092412</t>
  </si>
  <si>
    <t>TORNILLO BLOQ. 2.4*12 MM TITANIO</t>
  </si>
  <si>
    <t>T50092414</t>
  </si>
  <si>
    <t>TORNILLO BLOQ. 2.4*14 MM TITANIO</t>
  </si>
  <si>
    <t>T50092416</t>
  </si>
  <si>
    <t>TORNILLO BLOQ. 2.4*16 MM TITANIO</t>
  </si>
  <si>
    <t>T50092418</t>
  </si>
  <si>
    <t>TORNILLO BLOQ. 2.4X18 MM TITANIO</t>
  </si>
  <si>
    <t>T50092422</t>
  </si>
  <si>
    <t>TORNILLO BLOQ. 2.4*22MM TITANIO</t>
  </si>
  <si>
    <t>T50092424</t>
  </si>
  <si>
    <t>TORNILLO BLOQ. 2.4*24 MM TITANIO</t>
  </si>
  <si>
    <t>T50092426</t>
  </si>
  <si>
    <t>TORNILLO BLOQ. 2.4*26 MM TITANIO</t>
  </si>
  <si>
    <t>T50092428</t>
  </si>
  <si>
    <t>TORNILLO BLOQ. 2.4*28 MM TITANIO</t>
  </si>
  <si>
    <t>T50092430</t>
  </si>
  <si>
    <t>TORNILLO BLOQ. 2.4*30 MM TITANIO</t>
  </si>
  <si>
    <t>T50092706</t>
  </si>
  <si>
    <t>TORNILLO BLOQ. 2.7*06 MM TITANIO</t>
  </si>
  <si>
    <t>T50092708</t>
  </si>
  <si>
    <t>TORNILLO BLOQ. 2.7*08 MM TITANIO</t>
  </si>
  <si>
    <t>T50092710</t>
  </si>
  <si>
    <t>TORNILLO BLOQ. 2.7*10 MM TITANIO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</si>
  <si>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</si>
  <si>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</si>
  <si>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</si>
  <si>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</si>
  <si>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</si>
  <si>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</si>
  <si>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</si>
  <si>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</si>
  <si>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</si>
  <si>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</si>
  <si>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</si>
  <si>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</si>
  <si>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</si>
  <si>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</si>
  <si>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</si>
  <si>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</si>
  <si>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T50092728</t>
  </si>
  <si>
    <t>TORNILLO BLOQ. 2.7*28 MM TITANIO</t>
  </si>
  <si>
    <t>T50092730</t>
  </si>
  <si>
    <t>TORNILLO BLOQ. 2.7*30 MM TITANIO</t>
  </si>
  <si>
    <t>T50092735</t>
  </si>
  <si>
    <t>TORNILLO BLOQ. 2.7*35 MM TITANIO</t>
  </si>
  <si>
    <t>T50092740</t>
  </si>
  <si>
    <t>TORNILLO BLOQ. 2.7*40 MM TITANIO</t>
  </si>
  <si>
    <t>T50022706</t>
  </si>
  <si>
    <t>TORNILLO CORTICAL 2.7X 06 MM TITANIO</t>
  </si>
  <si>
    <t>T50022708</t>
  </si>
  <si>
    <t>TORNILLO CORTICAL 2.7X 08 MM TITANIO</t>
  </si>
  <si>
    <t>T50022710</t>
  </si>
  <si>
    <t>TORNILLO CORTICAL 2.7X 10 MM TITANIO</t>
  </si>
  <si>
    <t>T50022712</t>
  </si>
  <si>
    <t>TORNILLO CORTICAL 2.7X12 MM TITANIO</t>
  </si>
  <si>
    <t>T50022714</t>
  </si>
  <si>
    <t>TORNILLO CORTICAL 2.7X14 MM TITANIO</t>
  </si>
  <si>
    <t>T50022716</t>
  </si>
  <si>
    <t>TORNILLO CORTICAL 2.7X16MM TITANIO</t>
  </si>
  <si>
    <t>T50022718</t>
  </si>
  <si>
    <t>TORNILLO CORTICAL 2.7X18MM TITANIO</t>
  </si>
  <si>
    <t>T50022720</t>
  </si>
  <si>
    <t>TORNILLO CORTICAL 2.7X20 MM TITANIO</t>
  </si>
  <si>
    <t>T50022722</t>
  </si>
  <si>
    <t>TORNILLO CORTICAL 2.7X22MM TITANIO</t>
  </si>
  <si>
    <t>T50022724</t>
  </si>
  <si>
    <t>TORNILLO CORTICAL 2.7X24MM TITANIO</t>
  </si>
  <si>
    <t>T500227526</t>
  </si>
  <si>
    <t>TORNILLO CORTICAL 2.7X26MM TITANIO</t>
  </si>
  <si>
    <t>T500227528</t>
  </si>
  <si>
    <t>TORNILLO CORTICAL 2.7X28MM TITANIO</t>
  </si>
  <si>
    <t>T500227530</t>
  </si>
  <si>
    <t>TORNILLO CORTICAL 2.7X30MM TITANIO</t>
  </si>
  <si>
    <t>T50022406</t>
  </si>
  <si>
    <t>TORNILLO CORTICAL 2.4X 06 MM TITANIO</t>
  </si>
  <si>
    <t>T50022408</t>
  </si>
  <si>
    <t>TORNILLO CORTICAL 2.4X 08 MM TITANIO</t>
  </si>
  <si>
    <t>T50022410</t>
  </si>
  <si>
    <t>TORNILLO CORTICAL 2.4X 10 MM TITANIO</t>
  </si>
  <si>
    <t>T50022412</t>
  </si>
  <si>
    <t>TORNILLO CORTICAL 2.4X12 MM TITANIO</t>
  </si>
  <si>
    <t>T50022414</t>
  </si>
  <si>
    <t>TORNILLO CORTICAL 2.4X14 MM TITANIO</t>
  </si>
  <si>
    <t>T50022416</t>
  </si>
  <si>
    <t>TORNILLO CORTICAL 2.4X16MM TITANIO</t>
  </si>
  <si>
    <t>T50022418</t>
  </si>
  <si>
    <t>TORNILLO CORTICAL 2.4X18MM TITANIO</t>
  </si>
  <si>
    <t>T50022420</t>
  </si>
  <si>
    <t>TORNILLO CORTICAL 2.4X20 MM TITANIO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</si>
  <si>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</si>
  <si>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</si>
  <si>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</si>
  <si>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</si>
  <si>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</si>
  <si>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</si>
  <si>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</si>
  <si>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</si>
  <si>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1677                     </t>
  </si>
  <si>
    <t>PLACA ALCP HUMERO DIST. MED. 2.7/3.5*3 IZQ.</t>
  </si>
  <si>
    <t xml:space="preserve">1678                     </t>
  </si>
  <si>
    <t>PLACA ALCP HUMERO DIST. MED. 2.7/3.5*3 DER.</t>
  </si>
  <si>
    <t xml:space="preserve">1679                     </t>
  </si>
  <si>
    <t>PLACA ALCP HUMERO DIST. MED. 2.7/3.5*5 IZQ.</t>
  </si>
  <si>
    <t xml:space="preserve">1680                     </t>
  </si>
  <si>
    <t>PLACA ALCP HUMERO DIST. MED. 2.7/3.5*5 DER.</t>
  </si>
  <si>
    <t xml:space="preserve">1681                     </t>
  </si>
  <si>
    <t>PLACA ALCP HUMERO DIS. LAT. 2.7/3.5*03 IZQ. TYPE I</t>
  </si>
  <si>
    <t xml:space="preserve">1682                     </t>
  </si>
  <si>
    <t>PLACA ALCP HUMERO DIST. LAT. 2.7/3.5*03 DER. TYPE I</t>
  </si>
  <si>
    <t xml:space="preserve">1683                     </t>
  </si>
  <si>
    <t>PLACA ALCP HUMERO DIST. LAT. 2.7/3.5*5 IZQ. TYPE I</t>
  </si>
  <si>
    <t xml:space="preserve">1684                     </t>
  </si>
  <si>
    <t>PLACA ALCP HUMERO DIST. LAT. 2.5/3.5*5 DER. TYPE I</t>
  </si>
  <si>
    <t>PLACA HUMERO DISTAL LATERAL 2.7/3.5 ACERO</t>
  </si>
  <si>
    <t>SF-603.03R</t>
  </si>
  <si>
    <t>PLACA ALCP HUMERO DIST. LAT. 2.5/3.5*5 DER. TYPE I ACERO</t>
  </si>
  <si>
    <t>SF-603.03L</t>
  </si>
  <si>
    <t>PLACA ALCP HUMERO DIS. LAT. 2.7/3.5*03 IZQ. TYPE I ACERO</t>
  </si>
  <si>
    <t>SF-603.05R</t>
  </si>
  <si>
    <t>PLACA ALCP HUMERO DIST. LAT. 2.7/3.5*5 IZQ. TYPE I ACERO</t>
  </si>
  <si>
    <t>SF-603.05L</t>
  </si>
  <si>
    <t>PLACA ALCP HUMERO DIST. LAT. 2.7/3.5*03 DER. TYPE I ACERO</t>
  </si>
  <si>
    <t>SF-604.03R</t>
  </si>
  <si>
    <t>PLACA ALCP HUMERO DIST. MED. 2.7/3.5*3 DER. ACERO</t>
  </si>
  <si>
    <t>SF-604.03L</t>
  </si>
  <si>
    <t>PLACA ALCP HUMERO DIST. MED. 2.7/3.5*3 IZQ. ACERO</t>
  </si>
  <si>
    <t>SF-604.05R</t>
  </si>
  <si>
    <t>PLACA ALCP HUMERO DIST. MED. 2.7/3.5*5 DER. ACERO</t>
  </si>
  <si>
    <t>SF-604.05L</t>
  </si>
  <si>
    <t>PLACA ALCP HUMERO DIST. MED. 2.7/3.5*5 IZQ. ACERO</t>
  </si>
  <si>
    <t>SF-604.07R</t>
  </si>
  <si>
    <t>PLACA ALCP HUMERO DIST. MED. 2.7/3.5*7 DER. ACERO</t>
  </si>
  <si>
    <t>SF-604.07L</t>
  </si>
  <si>
    <t>PLACA ALCP HUMERO DIST. MED. 2.7/3.5*7 IZQ. ACERO</t>
  </si>
  <si>
    <t>SF-604.09R</t>
  </si>
  <si>
    <t>PLACA ALCP HUMERO DIST. MED. 2.7/3.5*9 DER. ACERO</t>
  </si>
  <si>
    <t>SF-604.09L</t>
  </si>
  <si>
    <t>PLACA ALCP HUMERO DIST. MED. 2.7/3.5*9 IZQ. ACERO</t>
  </si>
  <si>
    <t>SF-601.03R</t>
  </si>
  <si>
    <t xml:space="preserve">PLACA DE BLOQUEO PARA HUMERO 2.7/3.5*3 DER. </t>
  </si>
  <si>
    <t>SF-601.03L</t>
  </si>
  <si>
    <t>PLACA DE BLOQUEO PARA HUMERO 2.7/3.5*3 IZQ.</t>
  </si>
  <si>
    <t>SF-601.05R</t>
  </si>
  <si>
    <t xml:space="preserve">PLACA DE BLOQUEO PARA HUMERO 2.7/3.5*5 DER. </t>
  </si>
  <si>
    <t>SF-601.05L</t>
  </si>
  <si>
    <t>PLACA DE BLOQUEO PARA HUMERO 2.7/3.5*5 IZQ.</t>
  </si>
  <si>
    <t>SF-601.07R</t>
  </si>
  <si>
    <t xml:space="preserve">PLACA DE BLOQUEO PARA HUMERO 2.7/3.5*7 DER. </t>
  </si>
  <si>
    <t>SF-601.07L</t>
  </si>
  <si>
    <t>PLACA DE BLOQUEO PARA HUMERO 2.7/3.5*7 IZQ.</t>
  </si>
  <si>
    <t>SF-601.09R</t>
  </si>
  <si>
    <t xml:space="preserve">PLACA DE BLOQUEO PARA HUMERO 2.7/3.5*9 DER. </t>
  </si>
  <si>
    <t>SF-601.09L</t>
  </si>
  <si>
    <t>PLACA DE BLOQUEO PARA HUMERO 2.7/3.5*9 IZQ.</t>
  </si>
  <si>
    <t xml:space="preserve">SF-612.08L               </t>
  </si>
  <si>
    <t>PLACA LCP DISTAL BLOQ. 3.5 MM*8 ORIF.  PARA HÚMERO EXTRA ARTICULAR IZQ. ACERO</t>
  </si>
  <si>
    <t xml:space="preserve">SF-612.08R               </t>
  </si>
  <si>
    <t>PLACA LCP DISTAL BLOQ. 3.5 MM*8 ORIF.  PARA HÚMERO EXTRA ARTICULAR DER. ACERO</t>
  </si>
  <si>
    <t xml:space="preserve">SF-612.06L               </t>
  </si>
  <si>
    <t>PLACA LCP DISTAL BLOQ. 3.5 MM*6 ORIF.  PARA HÚMERO EXTRA ARTICULAR IZQ. ACERO</t>
  </si>
  <si>
    <t xml:space="preserve">SF-612.06R               </t>
  </si>
  <si>
    <t>PLACA LCP DISTAL BLOQ. 3.5 MM*6 ORIF.  PARA HÚMERO EXTRA ARTICULAR DER. ACERO</t>
  </si>
  <si>
    <t xml:space="preserve">SF-612.04L               </t>
  </si>
  <si>
    <t>PLACA LCP DISTAL BLOQ. 3.5 MM*4 ORIF.  PARA HÚMERO EXTRA ARTICULAR IZQ. ACERO</t>
  </si>
  <si>
    <t xml:space="preserve">SF-612.04R               </t>
  </si>
  <si>
    <t>PLACA LCP DISTAL BLOQ. 3.5 MM*4 ORIF.  PARA HÚMERO EXTRA ARTICULAR DER. ACERO</t>
  </si>
  <si>
    <t xml:space="preserve">SF-612.14L               </t>
  </si>
  <si>
    <t>PLACA LCP DISTAL BLOQ. 3.5 MM*14 ORIF.  PARA HÚMERO EXTRA ARTICULAR IZQ. ACERO</t>
  </si>
  <si>
    <t xml:space="preserve">SF-612.14R               </t>
  </si>
  <si>
    <t>PLACA LCP DISTAL BLOQ. 3.5 MM*14 ORIF.  PARA HÚMERO EXTRA ARTICULAR DER. ACERO</t>
  </si>
  <si>
    <t xml:space="preserve">SF-612.12L               </t>
  </si>
  <si>
    <t>PLACA LCP DISTAL BLOQ. 3.5 MM*12 ORIF.  PARA HÚMERO EXTRA ARTICULAR IZQ. ACERO</t>
  </si>
  <si>
    <t xml:space="preserve">SF-612.12R               </t>
  </si>
  <si>
    <t>PLACA LCP DISTAL BLOQ. 3.5 MM*12 ORIF.  PARA HÚMERO EXTRA ARTICULAR DER. ACERO</t>
  </si>
  <si>
    <t xml:space="preserve">SF-612.10L               </t>
  </si>
  <si>
    <t>PLACA LCP DISTAL BLOQ. 3.5 MM*10 ORIF.  PARA HÚMERO EXTRA ARTICULAR IZQ. ACERO</t>
  </si>
  <si>
    <t xml:space="preserve">SF-612.10R               </t>
  </si>
  <si>
    <t>PLACA LCP DISTAL BLOQ. 3.5 MM*10 ORIF.  PARA HÚMERO EXTRA ARTICULAR DER. ACERO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</si>
  <si>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</si>
  <si>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</si>
  <si>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</si>
  <si>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</si>
  <si>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</si>
  <si>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</si>
  <si>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</si>
  <si>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</si>
  <si>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</si>
  <si>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</si>
  <si>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</si>
  <si>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</si>
  <si>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</si>
  <si>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</si>
  <si>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</si>
  <si>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</si>
  <si>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</si>
  <si>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</si>
  <si>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</si>
  <si>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</si>
  <si>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S50003558</t>
  </si>
  <si>
    <t>TORNILLO CORTICAL 3.5*58 MM ACERO</t>
  </si>
  <si>
    <t>S50003560</t>
  </si>
  <si>
    <t>TORNILLO CORTICAL 3.5*60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</si>
  <si>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</si>
  <si>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</si>
  <si>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</si>
  <si>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</si>
  <si>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</si>
  <si>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</si>
  <si>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</si>
  <si>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</si>
  <si>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</si>
  <si>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</si>
  <si>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</si>
  <si>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</si>
  <si>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</si>
  <si>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</si>
  <si>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</si>
  <si>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3.5*44 MM ACERO</t>
  </si>
  <si>
    <t>TORNILLO BLOQ. 3.5*46 MM ACERO</t>
  </si>
  <si>
    <t>TORNILLO BLOQ. 3.5*48 MM ACERO</t>
  </si>
  <si>
    <t>TORNILLO BLOQ. 3.5*50 MM ACERO</t>
  </si>
  <si>
    <t>TORNILLO BLOQ. 3.5*52 MM ACERO</t>
  </si>
  <si>
    <t>TORNILLO BLOQ. 3.5*54 MM ACERO</t>
  </si>
  <si>
    <t>TORNILLO BLOQ. 3.5*56 MM ACERO</t>
  </si>
  <si>
    <t>TORNILLO BLOQ. 3.5*58 MM ACERO</t>
  </si>
  <si>
    <t>TORNILLO BLOQ. 3.5*60 MM ACERO</t>
  </si>
  <si>
    <t>TORNILLO ESPONJOSO 4.0*20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</si>
  <si>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</si>
  <si>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</si>
  <si>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</si>
  <si>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</si>
  <si>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</si>
  <si>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</si>
  <si>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</si>
  <si>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</si>
  <si>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</si>
  <si>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</si>
  <si>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</si>
  <si>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</si>
  <si>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</si>
  <si>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</si>
  <si>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</si>
  <si>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</si>
  <si>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</si>
  <si>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 xml:space="preserve">101014         </t>
  </si>
  <si>
    <t>TORNILLO CORTICAL 2.7*14 MM ACERO</t>
  </si>
  <si>
    <t xml:space="preserve">101016         </t>
  </si>
  <si>
    <t>TORNILLO CORTICAL 2.7*16 MM ACERO</t>
  </si>
  <si>
    <t xml:space="preserve">101018         </t>
  </si>
  <si>
    <t>TORNILLO CORTICAL 2.7*18 MM ACERO</t>
  </si>
  <si>
    <t xml:space="preserve">101020         </t>
  </si>
  <si>
    <t>TORNILLO CORTICAL 2.7*20 MM ACERO</t>
  </si>
  <si>
    <t xml:space="preserve">101022         </t>
  </si>
  <si>
    <t>TORNILLO CORTICAL 2.7*22 MM ACERO</t>
  </si>
  <si>
    <t xml:space="preserve">101024         </t>
  </si>
  <si>
    <t>TORNILLO CORTICAL 2.7*24 MM ACERO</t>
  </si>
  <si>
    <t>100S.212</t>
  </si>
  <si>
    <t>TORNILLO CORTICAL 2.4*12 MM ANGULO VA ACERO</t>
  </si>
  <si>
    <t>100S.214</t>
  </si>
  <si>
    <t>TORNILLO CORTICAL 2.4*14 MM ANGULO VA ACERO</t>
  </si>
  <si>
    <t>100S.216</t>
  </si>
  <si>
    <t>TORNILLO CORTICAL 2.4*16 MM ANGULO VA ACERO</t>
  </si>
  <si>
    <t>100S.218</t>
  </si>
  <si>
    <t>TORNILLO CORTICAL 2.4*18 MM ANGULO VA ACERO</t>
  </si>
  <si>
    <t>100S.220</t>
  </si>
  <si>
    <t>TORNILLO CORTICAL 2.4*20 MM ANGULO VA ACERO</t>
  </si>
  <si>
    <t>100S.222</t>
  </si>
  <si>
    <t>TORNILLO CORTICAL 2.4*22 MM ANGULO VA ACERO</t>
  </si>
  <si>
    <t>100S.224</t>
  </si>
  <si>
    <t>TORNILLO CORTICAL 2.4* 24MM ANGULO VA ACERO</t>
  </si>
  <si>
    <t>100S.226</t>
  </si>
  <si>
    <t>TORNILLO CORTICAL 2.4* 26MM ANGULO VA ACERO</t>
  </si>
  <si>
    <t>SF-100V.212</t>
  </si>
  <si>
    <t>TORNILLO BLOQ. 2.4*12 MM ANGULO VA ACERO</t>
  </si>
  <si>
    <t>SF-100V.214</t>
  </si>
  <si>
    <t>TORNILLO BLOQ. 2.4*14 MM ANGULO VA ACERO</t>
  </si>
  <si>
    <t>SF-100V.216</t>
  </si>
  <si>
    <t>TORNILLO BLOQ. 2.4*16 MM ANGULO VA ACERO</t>
  </si>
  <si>
    <t>SF-100V.218</t>
  </si>
  <si>
    <t>TORNILLO BLOQ. 2.4X18 MM ANGULO VA ACERO</t>
  </si>
  <si>
    <t>SF-100V.220</t>
  </si>
  <si>
    <t>TORNILLO BLOQ. 2.4*20 MM ANGULO VA ACERO</t>
  </si>
  <si>
    <t>SF-100V.222</t>
  </si>
  <si>
    <t>TORNILLO BLOQ. 2.4*22MM ANGULO VA ACERO</t>
  </si>
  <si>
    <t>SF-100V.224</t>
  </si>
  <si>
    <t>TORNILLO BLOQ. 2.4*24 MM ANGULO VA ACERO</t>
  </si>
  <si>
    <t>SF-100V.226</t>
  </si>
  <si>
    <t>TORNILLO BLOQ. 2.4*26 MM ANGULO VA ACERO</t>
  </si>
  <si>
    <t xml:space="preserve">ENTREGADO POR </t>
  </si>
  <si>
    <t xml:space="preserve">RETIRADO POR </t>
  </si>
  <si>
    <t xml:space="preserve">Ti-SF-612.04L            </t>
  </si>
  <si>
    <t>PLACA LCP DISTAL BLOQ. 3.5 MM*4 ORIF. PARA HÚMERO EXTRA ARTICULAR IZQ. TITANIO</t>
  </si>
  <si>
    <t xml:space="preserve">Ti-SF-612.04R            </t>
  </si>
  <si>
    <t>PLACA LCP DISTAL BLOQ. 3.5 MM*4 ORIF. PARA HÚMERO EXTRA ARTICULAR DER. TITANIO</t>
  </si>
  <si>
    <t xml:space="preserve">Ti-SF-612.06L            </t>
  </si>
  <si>
    <t>PLACA LCP DISTAL BLOQ. 3.5 MM*6 ORIF. PARA HÚMERO EXTRA ARTICULAR IZQ. TITANIO</t>
  </si>
  <si>
    <t xml:space="preserve">Ti-SF-612.06R            </t>
  </si>
  <si>
    <t>PLACA LCP DISTAL BLOQ. 3.5 MM*6 ORIF. PARA HÚMERO EXTRA ARTICULAR DER. TITANIO</t>
  </si>
  <si>
    <t xml:space="preserve">Ti-SF-612.08L            </t>
  </si>
  <si>
    <t>PLACA LCP DISTAL BLOQ. 3.5 MM*8 ORIF. PARA HÚMERO EXTRA ARTICULAR IZQ. TITANIO</t>
  </si>
  <si>
    <t xml:space="preserve">Ti-SF-612.08R            </t>
  </si>
  <si>
    <t>PLACA LCP DISTAL BLOQ. 3.5 MM*8 ORIF. PARA HÚMERO EXTRA ARTICULAR DER. TITANIO</t>
  </si>
  <si>
    <t xml:space="preserve">Ti-SF-612.10L            </t>
  </si>
  <si>
    <t>PLACA LCP DISTAL BLOQ. 3.5 MM*10 ORIF. PARA HÚMERO EXTRA ARTICULAR IZQ. TITANIO</t>
  </si>
  <si>
    <t xml:space="preserve">Ti-SF-612.10R            </t>
  </si>
  <si>
    <t>PLACA LCP DISTAL BLOQ. 3.5 MM*10 ORIF. PARA HÚMERO EXTRA ARTICULAR DER. TITANIO</t>
  </si>
  <si>
    <t xml:space="preserve">Ti-SF-612.12L            </t>
  </si>
  <si>
    <t>PLACA LCP DISTAL BLOQ. 3.5 MM*12 ORIF. PARA HÚMERO EXTRA ARTICULAR IZQ. TITANIO</t>
  </si>
  <si>
    <t xml:space="preserve">Ti-SF-612.12R            </t>
  </si>
  <si>
    <t>PLACA LCP DISTAL BLOQ. 3.5 MM*12 ORIF. PARA HÚMERO EXTRA ARTICULAR DER. TITANIO</t>
  </si>
  <si>
    <t xml:space="preserve">Ti-SF-612.14L            </t>
  </si>
  <si>
    <t>PLACA LCP DISTAL BLOQ. 3.5 MM*14 ORIF. PARA HÚMERO EXTRA ARTICULAR IZQ. TITANIO</t>
  </si>
  <si>
    <t xml:space="preserve">Ti-SF-612.14R            </t>
  </si>
  <si>
    <t>PLACA LCP DISTAL BLOQ. 3.5 MM*14 ORIF. PARA HÚMERO EXTRA ARTICULAR DER. TITANIO</t>
  </si>
  <si>
    <t>SUBITON RELLENO OSEO 2000-3000uM 5cc</t>
  </si>
  <si>
    <t>SUBITON RELLENO OSEO 2000-3000uM 10cc</t>
  </si>
  <si>
    <t xml:space="preserve">102.212                  </t>
  </si>
  <si>
    <t xml:space="preserve">102.214                  </t>
  </si>
  <si>
    <t xml:space="preserve">102.216                  </t>
  </si>
  <si>
    <t xml:space="preserve">102.218                  </t>
  </si>
  <si>
    <t xml:space="preserve">102.220                  </t>
  </si>
  <si>
    <t xml:space="preserve">102.222                  </t>
  </si>
  <si>
    <t xml:space="preserve">102.224                  </t>
  </si>
  <si>
    <t xml:space="preserve">102.226                  </t>
  </si>
  <si>
    <t xml:space="preserve">102.228                  </t>
  </si>
  <si>
    <t xml:space="preserve">102.230                  </t>
  </si>
  <si>
    <t xml:space="preserve">102.232                  </t>
  </si>
  <si>
    <t xml:space="preserve">102.234                  </t>
  </si>
  <si>
    <t xml:space="preserve">102.236                  </t>
  </si>
  <si>
    <t xml:space="preserve">102.238                  </t>
  </si>
  <si>
    <t xml:space="preserve">102.240                  </t>
  </si>
  <si>
    <t xml:space="preserve">102.242                  </t>
  </si>
  <si>
    <t xml:space="preserve">102.244                  </t>
  </si>
  <si>
    <t xml:space="preserve">102.246                  </t>
  </si>
  <si>
    <t xml:space="preserve">102.248                  </t>
  </si>
  <si>
    <t xml:space="preserve">102.250                  </t>
  </si>
  <si>
    <t xml:space="preserve">SF-102.212               </t>
  </si>
  <si>
    <t xml:space="preserve">SF-102.214               </t>
  </si>
  <si>
    <t xml:space="preserve">SF-102.216               </t>
  </si>
  <si>
    <t xml:space="preserve">SF-102.218               </t>
  </si>
  <si>
    <t xml:space="preserve">SF-102.220               </t>
  </si>
  <si>
    <t xml:space="preserve">SF-102.222               </t>
  </si>
  <si>
    <t xml:space="preserve">SF-102.224               </t>
  </si>
  <si>
    <t xml:space="preserve">SF-102.226               </t>
  </si>
  <si>
    <t xml:space="preserve">SF-102.228               </t>
  </si>
  <si>
    <t xml:space="preserve">SF-102.230               </t>
  </si>
  <si>
    <t xml:space="preserve">SF-102.232               </t>
  </si>
  <si>
    <t xml:space="preserve">SF-102.234               </t>
  </si>
  <si>
    <t xml:space="preserve">SF-102.236               </t>
  </si>
  <si>
    <t xml:space="preserve">SF-102.238               </t>
  </si>
  <si>
    <t xml:space="preserve">SF-102.240               </t>
  </si>
  <si>
    <t xml:space="preserve">SF-102.242               </t>
  </si>
  <si>
    <t xml:space="preserve">SF-102.244               </t>
  </si>
  <si>
    <t xml:space="preserve">SF-102.246               </t>
  </si>
  <si>
    <t xml:space="preserve">SF-102.248               </t>
  </si>
  <si>
    <t xml:space="preserve">SF-102.250               </t>
  </si>
  <si>
    <t xml:space="preserve">SF-102.252               </t>
  </si>
  <si>
    <t xml:space="preserve">SF-102.254               </t>
  </si>
  <si>
    <t xml:space="preserve">SF-102.256               </t>
  </si>
  <si>
    <t xml:space="preserve">SF-102.258               </t>
  </si>
  <si>
    <t xml:space="preserve">SF-102.260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</si>
</sst>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300A]\ * #,##0.00_ ;_-[$$-300A]\ * \-#,##0.00\ ;_-[$$-300A]\ * &quot;-&quot;??_ ;_-@_ "/>
    <numFmt numFmtId="167" formatCode="_-[$$-240A]\ * #,##0.00_-;\-[$$-240A]\ * #,##0.00_-;_-[$$-240A]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202124"/>
      <name val="Arial"/>
      <family val="2"/>
    </font>
    <font>
      <b/>
      <sz val="12"/>
      <color indexed="8"/>
      <name val="Arial"/>
      <family val="2"/>
    </font>
    <font>
      <sz val="11"/>
      <color theme="1"/>
      <name val="Arial"/>
      <family val="2"/>
    </font>
    <font>
      <b/>
      <i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 readingOrder="1"/>
    </xf>
    <xf numFmtId="0" fontId="2" fillId="0" borderId="0" xfId="0" applyFont="1" applyFill="1" applyAlignment="1">
      <alignment horizontal="center" wrapText="1" readingOrder="1"/>
    </xf>
    <xf numFmtId="2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 vertical="center"/>
    </xf>
    <xf numFmtId="44" fontId="5" fillId="0" borderId="0" xfId="1" applyFont="1" applyFill="1" applyAlignment="1">
      <alignment horizontal="center" vertical="center"/>
    </xf>
    <xf numFmtId="2" fontId="2" fillId="0" borderId="0" xfId="3" applyNumberFormat="1" applyFont="1" applyFill="1" applyAlignment="1">
      <alignment horizontal="center"/>
    </xf>
    <xf numFmtId="0" fontId="2" fillId="0" borderId="0" xfId="3" applyFont="1" applyFill="1" applyAlignment="1">
      <alignment horizontal="left"/>
    </xf>
    <xf numFmtId="2" fontId="7" fillId="0" borderId="0" xfId="3" applyNumberFormat="1" applyFont="1" applyFill="1" applyAlignment="1">
      <alignment horizontal="left"/>
    </xf>
    <xf numFmtId="164" fontId="2" fillId="0" borderId="1" xfId="3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3" applyFont="1" applyBorder="1" applyAlignment="1">
      <alignment horizontal="left"/>
    </xf>
    <xf numFmtId="0" fontId="5" fillId="0" borderId="2" xfId="3" applyFont="1" applyBorder="1" applyAlignment="1">
      <alignment horizontal="left"/>
    </xf>
    <xf numFmtId="0" fontId="2" fillId="0" borderId="0" xfId="3" applyFont="1" applyFill="1" applyBorder="1" applyAlignment="1">
      <alignment horizontal="left"/>
    </xf>
    <xf numFmtId="0" fontId="2" fillId="0" borderId="4" xfId="0" applyFont="1" applyFill="1" applyBorder="1" applyAlignment="1" applyProtection="1">
      <alignment horizontal="center" vertical="top" wrapText="1" readingOrder="1"/>
      <protection locked="0"/>
    </xf>
    <xf numFmtId="165" fontId="2" fillId="0" borderId="4" xfId="4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0" fontId="2" fillId="0" borderId="4" xfId="0" applyFont="1" applyBorder="1" applyAlignment="1" applyProtection="1">
      <alignment vertical="top" readingOrder="1"/>
      <protection locked="0"/>
    </xf>
    <xf numFmtId="44" fontId="5" fillId="0" borderId="4" xfId="1" applyFont="1" applyBorder="1" applyAlignment="1"/>
    <xf numFmtId="44" fontId="5" fillId="0" borderId="4" xfId="1" applyFont="1" applyFill="1" applyBorder="1" applyAlignment="1"/>
    <xf numFmtId="0" fontId="2" fillId="0" borderId="4" xfId="0" applyFont="1" applyBorder="1" applyAlignment="1" applyProtection="1">
      <alignment horizontal="left" vertical="top" readingOrder="1"/>
      <protection locked="0"/>
    </xf>
    <xf numFmtId="0" fontId="8" fillId="0" borderId="4" xfId="0" applyFont="1" applyFill="1" applyBorder="1" applyAlignment="1">
      <alignment horizontal="center" vertical="center"/>
    </xf>
    <xf numFmtId="0" fontId="5" fillId="0" borderId="0" xfId="0" applyFont="1" applyAlignment="1"/>
    <xf numFmtId="44" fontId="5" fillId="0" borderId="0" xfId="1" applyFont="1" applyAlignment="1"/>
    <xf numFmtId="2" fontId="2" fillId="0" borderId="4" xfId="0" applyNumberFormat="1" applyFont="1" applyBorder="1" applyAlignment="1">
      <alignment horizontal="left"/>
    </xf>
    <xf numFmtId="0" fontId="9" fillId="0" borderId="7" xfId="0" applyFont="1" applyFill="1" applyBorder="1" applyAlignment="1">
      <alignment horizontal="left" vertical="top"/>
    </xf>
    <xf numFmtId="0" fontId="5" fillId="0" borderId="4" xfId="0" applyFont="1" applyBorder="1" applyAlignment="1"/>
    <xf numFmtId="0" fontId="2" fillId="0" borderId="0" xfId="0" applyFont="1" applyFill="1" applyAlignment="1">
      <alignment horizontal="left" wrapText="1"/>
    </xf>
    <xf numFmtId="2" fontId="8" fillId="2" borderId="4" xfId="0" applyNumberFormat="1" applyFont="1" applyFill="1" applyBorder="1" applyAlignment="1" applyProtection="1">
      <alignment horizontal="center" vertical="center" readingOrder="1"/>
      <protection locked="0"/>
    </xf>
    <xf numFmtId="0" fontId="8" fillId="2" borderId="4" xfId="0" applyFont="1" applyFill="1" applyBorder="1" applyAlignment="1" applyProtection="1">
      <alignment horizontal="left" vertical="center" readingOrder="1"/>
      <protection locked="0"/>
    </xf>
    <xf numFmtId="0" fontId="8" fillId="2" borderId="4" xfId="0" applyFont="1" applyFill="1" applyBorder="1" applyAlignment="1" applyProtection="1">
      <alignment horizontal="center" vertical="center" readingOrder="1"/>
      <protection locked="0"/>
    </xf>
    <xf numFmtId="0" fontId="8" fillId="2" borderId="4" xfId="0" applyFont="1" applyFill="1" applyBorder="1" applyAlignment="1" applyProtection="1">
      <alignment horizontal="center" vertical="center" wrapText="1" readingOrder="1"/>
      <protection locked="0"/>
    </xf>
    <xf numFmtId="44" fontId="4" fillId="0" borderId="4" xfId="1" applyFont="1" applyBorder="1"/>
    <xf numFmtId="9" fontId="4" fillId="0" borderId="4" xfId="2" applyFont="1" applyFill="1" applyBorder="1" applyAlignment="1">
      <alignment horizontal="right"/>
    </xf>
    <xf numFmtId="0" fontId="5" fillId="0" borderId="4" xfId="0" applyFont="1" applyBorder="1"/>
    <xf numFmtId="2" fontId="8" fillId="3" borderId="4" xfId="0" applyNumberFormat="1" applyFont="1" applyFill="1" applyBorder="1" applyAlignment="1" applyProtection="1">
      <alignment horizontal="center" vertical="top" wrapText="1" readingOrder="1"/>
      <protection locked="0"/>
    </xf>
    <xf numFmtId="166" fontId="5" fillId="0" borderId="4" xfId="0" applyNumberFormat="1" applyFont="1" applyBorder="1" applyAlignment="1">
      <alignment horizontal="center" vertical="center"/>
    </xf>
    <xf numFmtId="165" fontId="2" fillId="0" borderId="4" xfId="4" applyFont="1" applyBorder="1"/>
    <xf numFmtId="9" fontId="4" fillId="0" borderId="4" xfId="3" applyNumberFormat="1" applyFont="1" applyBorder="1" applyAlignment="1">
      <alignment wrapText="1"/>
    </xf>
    <xf numFmtId="0" fontId="4" fillId="0" borderId="0" xfId="3" applyFont="1" applyAlignment="1">
      <alignment horizontal="center" wrapText="1"/>
    </xf>
    <xf numFmtId="44" fontId="5" fillId="0" borderId="0" xfId="1" applyFont="1" applyFill="1" applyBorder="1" applyAlignment="1"/>
    <xf numFmtId="0" fontId="5" fillId="0" borderId="0" xfId="0" applyFont="1"/>
    <xf numFmtId="0" fontId="5" fillId="0" borderId="0" xfId="0" applyFont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9" fillId="0" borderId="8" xfId="0" applyFont="1" applyBorder="1" applyAlignment="1">
      <alignment horizontal="left" vertical="top"/>
    </xf>
    <xf numFmtId="0" fontId="9" fillId="0" borderId="8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9" fillId="0" borderId="9" xfId="0" applyFont="1" applyBorder="1" applyAlignment="1">
      <alignment horizontal="left" vertical="top"/>
    </xf>
    <xf numFmtId="2" fontId="8" fillId="0" borderId="0" xfId="0" applyNumberFormat="1" applyFont="1" applyAlignment="1">
      <alignment horizontal="center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right" wrapText="1"/>
    </xf>
    <xf numFmtId="0" fontId="5" fillId="0" borderId="0" xfId="0" applyFont="1" applyAlignment="1" applyProtection="1">
      <alignment horizontal="center" vertical="top" wrapText="1" readingOrder="1"/>
      <protection locked="0"/>
    </xf>
    <xf numFmtId="0" fontId="4" fillId="0" borderId="0" xfId="0" applyFont="1" applyAlignment="1" applyProtection="1">
      <alignment horizontal="center" vertical="center" wrapText="1" readingOrder="1"/>
      <protection locked="0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164" fontId="2" fillId="0" borderId="0" xfId="3" applyNumberFormat="1" applyFont="1" applyBorder="1" applyAlignment="1">
      <alignment horizontal="left"/>
    </xf>
    <xf numFmtId="20" fontId="5" fillId="0" borderId="10" xfId="3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44" fontId="5" fillId="0" borderId="4" xfId="1" applyFont="1" applyBorder="1"/>
    <xf numFmtId="167" fontId="2" fillId="0" borderId="4" xfId="5" applyNumberFormat="1" applyFont="1" applyFill="1" applyBorder="1" applyAlignment="1"/>
    <xf numFmtId="0" fontId="5" fillId="0" borderId="4" xfId="0" applyFont="1" applyFill="1" applyBorder="1"/>
    <xf numFmtId="0" fontId="12" fillId="0" borderId="4" xfId="0" applyFont="1" applyBorder="1"/>
    <xf numFmtId="0" fontId="2" fillId="0" borderId="4" xfId="0" applyFont="1" applyBorder="1" applyAlignment="1" applyProtection="1">
      <alignment horizontal="center" vertical="top" wrapText="1" readingOrder="1"/>
      <protection locked="0"/>
    </xf>
    <xf numFmtId="0" fontId="2" fillId="0" borderId="4" xfId="0" applyFont="1" applyBorder="1" applyAlignment="1" applyProtection="1">
      <alignment horizontal="left" vertical="top" wrapText="1" readingOrder="1"/>
      <protection locked="0"/>
    </xf>
    <xf numFmtId="0" fontId="9" fillId="0" borderId="4" xfId="3" applyFont="1" applyBorder="1" applyAlignment="1">
      <alignment horizontal="left" vertical="center"/>
    </xf>
    <xf numFmtId="0" fontId="4" fillId="0" borderId="0" xfId="0" applyFont="1"/>
    <xf numFmtId="0" fontId="5" fillId="0" borderId="5" xfId="0" applyFont="1" applyBorder="1" applyAlignment="1">
      <alignment horizontal="center"/>
    </xf>
    <xf numFmtId="0" fontId="5" fillId="0" borderId="3" xfId="0" applyFont="1" applyBorder="1"/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0" fillId="5" borderId="0" xfId="0" applyFill="1"/>
    <xf numFmtId="0" fontId="5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left" vertical="top"/>
    </xf>
    <xf numFmtId="44" fontId="5" fillId="0" borderId="4" xfId="1" applyFont="1" applyFill="1" applyBorder="1"/>
    <xf numFmtId="0" fontId="4" fillId="0" borderId="0" xfId="3" applyFont="1" applyFill="1" applyAlignment="1">
      <alignment horizontal="center"/>
    </xf>
    <xf numFmtId="0" fontId="5" fillId="0" borderId="0" xfId="3" applyFont="1" applyFill="1" applyAlignment="1">
      <alignment horizontal="center"/>
    </xf>
    <xf numFmtId="0" fontId="6" fillId="0" borderId="0" xfId="3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top"/>
    </xf>
    <xf numFmtId="0" fontId="4" fillId="0" borderId="5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4" fillId="0" borderId="4" xfId="3" applyFont="1" applyBorder="1" applyAlignment="1">
      <alignment horizontal="right" wrapText="1"/>
    </xf>
    <xf numFmtId="0" fontId="4" fillId="0" borderId="5" xfId="3" applyFont="1" applyBorder="1" applyAlignment="1">
      <alignment horizontal="right" wrapText="1"/>
    </xf>
    <xf numFmtId="0" fontId="4" fillId="0" borderId="3" xfId="3" applyFont="1" applyBorder="1" applyAlignment="1">
      <alignment horizontal="right" wrapText="1"/>
    </xf>
    <xf numFmtId="0" fontId="4" fillId="0" borderId="6" xfId="3" applyFont="1" applyBorder="1" applyAlignment="1">
      <alignment horizontal="right" wrapText="1"/>
    </xf>
    <xf numFmtId="2" fontId="8" fillId="6" borderId="4" xfId="0" applyNumberFormat="1" applyFont="1" applyFill="1" applyBorder="1" applyAlignment="1" applyProtection="1">
      <alignment horizontal="center" vertical="center" readingOrder="1"/>
      <protection locked="0"/>
    </xf>
    <xf numFmtId="0" fontId="8" fillId="6" borderId="4" xfId="0" applyFont="1" applyFill="1" applyBorder="1" applyAlignment="1" applyProtection="1">
      <alignment horizontal="left" vertical="center" readingOrder="1"/>
      <protection locked="0"/>
    </xf>
    <xf numFmtId="0" fontId="8" fillId="6" borderId="4" xfId="0" applyFont="1" applyFill="1" applyBorder="1" applyAlignment="1" applyProtection="1">
      <alignment horizontal="center" vertical="center" readingOrder="1"/>
      <protection locked="0"/>
    </xf>
    <xf numFmtId="0" fontId="8" fillId="6" borderId="4" xfId="0" applyFont="1" applyFill="1" applyBorder="1" applyAlignment="1" applyProtection="1">
      <alignment horizontal="center" vertical="center" wrapText="1" readingOrder="1"/>
      <protection locked="0"/>
    </xf>
  </cellXfs>
  <cellStyles count="6">
    <cellStyle name="Moneda" xfId="1" builtinId="4"/>
    <cellStyle name="Moneda [0] 2" xfId="5" xr:uid="{C0844FCB-3B09-4FCA-A72F-D001E164647A}"/>
    <cellStyle name="Moneda 3 2" xfId="4" xr:uid="{9771B005-0B4E-465A-A289-8ECEAA0B1A45}"/>
    <cellStyle name="Normal" xfId="0" builtinId="0"/>
    <cellStyle name="Normal 2" xfId="3" xr:uid="{B25483DF-45E3-4C5D-836E-49725C8FAAD7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4428695</xdr:colOff>
      <xdr:row>0</xdr:row>
      <xdr:rowOff>47625</xdr:rowOff>
    </xdr:from>
    <xdr:to>
      <xdr:col>4</xdr:col>
      <xdr:colOff>393270</xdr:colOff>
      <xdr:row>5</xdr:row>
      <xdr:rowOff>94456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1F2B936-302F-4E71-884B-B2A842C666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257620" y="47625"/>
          <a:ext cx="4267200" cy="12850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4148660</xdr:colOff>
      <xdr:row>0</xdr:row>
      <xdr:rowOff>0</xdr:rowOff>
    </xdr:from>
    <xdr:to>
      <xdr:col>4</xdr:col>
      <xdr:colOff>130995</xdr:colOff>
      <xdr:row>6</xdr:row>
      <xdr:rowOff>175260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130B849-87E9-46BB-90E1-BEEF11EFA7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488000" y="0"/>
          <a:ext cx="3754735" cy="13639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4428695</xdr:colOff>
      <xdr:row>0</xdr:row>
      <xdr:rowOff>47625</xdr:rowOff>
    </xdr:from>
    <xdr:to>
      <xdr:col>4</xdr:col>
      <xdr:colOff>964770</xdr:colOff>
      <xdr:row>6</xdr:row>
      <xdr:rowOff>75406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3462EA-AEB6-49A6-B3F9-B1DAE70928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257620" y="47625"/>
          <a:ext cx="4260850" cy="1285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7B8B-C98B-4BED-9D27-D1F0EBBA458D}">
  <dimension ref="A3:E214"/>
  <sheetViews>
    <sheetView tabSelected="1" topLeftCell="A84" zoomScaleNormal="100" workbookViewId="0">
      <selection activeCell="C200" sqref="C200"/>
    </sheetView>
  </sheetViews>
  <sheetFormatPr baseColWidth="10" defaultColWidth="11.42578125" defaultRowHeight="20.100000000000001" customHeight="1" x14ac:dyDescent="0.2"/>
  <cols>
    <col min="1" max="1" width="15" style="4" bestFit="1" customWidth="1"/>
    <col min="2" max="2" width="27.42578125" style="5" customWidth="1"/>
    <col min="3" max="3" width="109.7109375" style="5" customWidth="1"/>
    <col min="4" max="4" width="14.7109375" style="6" bestFit="1" customWidth="1"/>
    <col min="5" max="5" width="15.85546875" style="6" customWidth="1"/>
    <col min="6" max="6" width="0.7109375" style="1" customWidth="1"/>
    <col min="7" max="254" width="11.42578125" style="1"/>
    <col min="255" max="255" width="13.140625" style="1" customWidth="1"/>
    <col min="256" max="256" width="15.140625" style="1" customWidth="1"/>
    <col min="257" max="257" width="42" style="1" customWidth="1"/>
    <col min="258" max="258" width="11.42578125" style="1"/>
    <col min="259" max="259" width="13.140625" style="1" customWidth="1"/>
    <col min="260" max="510" width="11.42578125" style="1"/>
    <col min="511" max="511" width="13.140625" style="1" customWidth="1"/>
    <col min="512" max="512" width="15.140625" style="1" customWidth="1"/>
    <col min="513" max="513" width="42" style="1" customWidth="1"/>
    <col min="514" max="514" width="11.42578125" style="1"/>
    <col min="515" max="515" width="13.140625" style="1" customWidth="1"/>
    <col min="516" max="766" width="11.42578125" style="1"/>
    <col min="767" max="767" width="13.140625" style="1" customWidth="1"/>
    <col min="768" max="768" width="15.140625" style="1" customWidth="1"/>
    <col min="769" max="769" width="42" style="1" customWidth="1"/>
    <col min="770" max="770" width="11.42578125" style="1"/>
    <col min="771" max="771" width="13.140625" style="1" customWidth="1"/>
    <col min="772" max="1022" width="11.42578125" style="1"/>
    <col min="1023" max="1023" width="13.140625" style="1" customWidth="1"/>
    <col min="1024" max="1024" width="15.140625" style="1" customWidth="1"/>
    <col min="1025" max="1025" width="42" style="1" customWidth="1"/>
    <col min="1026" max="1026" width="11.42578125" style="1"/>
    <col min="1027" max="1027" width="13.140625" style="1" customWidth="1"/>
    <col min="1028" max="1278" width="11.42578125" style="1"/>
    <col min="1279" max="1279" width="13.140625" style="1" customWidth="1"/>
    <col min="1280" max="1280" width="15.140625" style="1" customWidth="1"/>
    <col min="1281" max="1281" width="42" style="1" customWidth="1"/>
    <col min="1282" max="1282" width="11.42578125" style="1"/>
    <col min="1283" max="1283" width="13.140625" style="1" customWidth="1"/>
    <col min="1284" max="1534" width="11.42578125" style="1"/>
    <col min="1535" max="1535" width="13.140625" style="1" customWidth="1"/>
    <col min="1536" max="1536" width="15.140625" style="1" customWidth="1"/>
    <col min="1537" max="1537" width="42" style="1" customWidth="1"/>
    <col min="1538" max="1538" width="11.42578125" style="1"/>
    <col min="1539" max="1539" width="13.140625" style="1" customWidth="1"/>
    <col min="1540" max="1790" width="11.42578125" style="1"/>
    <col min="1791" max="1791" width="13.140625" style="1" customWidth="1"/>
    <col min="1792" max="1792" width="15.140625" style="1" customWidth="1"/>
    <col min="1793" max="1793" width="42" style="1" customWidth="1"/>
    <col min="1794" max="1794" width="11.42578125" style="1"/>
    <col min="1795" max="1795" width="13.140625" style="1" customWidth="1"/>
    <col min="1796" max="2046" width="11.42578125" style="1"/>
    <col min="2047" max="2047" width="13.140625" style="1" customWidth="1"/>
    <col min="2048" max="2048" width="15.140625" style="1" customWidth="1"/>
    <col min="2049" max="2049" width="42" style="1" customWidth="1"/>
    <col min="2050" max="2050" width="11.42578125" style="1"/>
    <col min="2051" max="2051" width="13.140625" style="1" customWidth="1"/>
    <col min="2052" max="2302" width="11.42578125" style="1"/>
    <col min="2303" max="2303" width="13.140625" style="1" customWidth="1"/>
    <col min="2304" max="2304" width="15.140625" style="1" customWidth="1"/>
    <col min="2305" max="2305" width="42" style="1" customWidth="1"/>
    <col min="2306" max="2306" width="11.42578125" style="1"/>
    <col min="2307" max="2307" width="13.140625" style="1" customWidth="1"/>
    <col min="2308" max="2558" width="11.42578125" style="1"/>
    <col min="2559" max="2559" width="13.140625" style="1" customWidth="1"/>
    <col min="2560" max="2560" width="15.140625" style="1" customWidth="1"/>
    <col min="2561" max="2561" width="42" style="1" customWidth="1"/>
    <col min="2562" max="2562" width="11.42578125" style="1"/>
    <col min="2563" max="2563" width="13.140625" style="1" customWidth="1"/>
    <col min="2564" max="2814" width="11.42578125" style="1"/>
    <col min="2815" max="2815" width="13.140625" style="1" customWidth="1"/>
    <col min="2816" max="2816" width="15.140625" style="1" customWidth="1"/>
    <col min="2817" max="2817" width="42" style="1" customWidth="1"/>
    <col min="2818" max="2818" width="11.42578125" style="1"/>
    <col min="2819" max="2819" width="13.140625" style="1" customWidth="1"/>
    <col min="2820" max="3070" width="11.42578125" style="1"/>
    <col min="3071" max="3071" width="13.140625" style="1" customWidth="1"/>
    <col min="3072" max="3072" width="15.140625" style="1" customWidth="1"/>
    <col min="3073" max="3073" width="42" style="1" customWidth="1"/>
    <col min="3074" max="3074" width="11.42578125" style="1"/>
    <col min="3075" max="3075" width="13.140625" style="1" customWidth="1"/>
    <col min="3076" max="3326" width="11.42578125" style="1"/>
    <col min="3327" max="3327" width="13.140625" style="1" customWidth="1"/>
    <col min="3328" max="3328" width="15.140625" style="1" customWidth="1"/>
    <col min="3329" max="3329" width="42" style="1" customWidth="1"/>
    <col min="3330" max="3330" width="11.42578125" style="1"/>
    <col min="3331" max="3331" width="13.140625" style="1" customWidth="1"/>
    <col min="3332" max="3582" width="11.42578125" style="1"/>
    <col min="3583" max="3583" width="13.140625" style="1" customWidth="1"/>
    <col min="3584" max="3584" width="15.140625" style="1" customWidth="1"/>
    <col min="3585" max="3585" width="42" style="1" customWidth="1"/>
    <col min="3586" max="3586" width="11.42578125" style="1"/>
    <col min="3587" max="3587" width="13.140625" style="1" customWidth="1"/>
    <col min="3588" max="3838" width="11.42578125" style="1"/>
    <col min="3839" max="3839" width="13.140625" style="1" customWidth="1"/>
    <col min="3840" max="3840" width="15.140625" style="1" customWidth="1"/>
    <col min="3841" max="3841" width="42" style="1" customWidth="1"/>
    <col min="3842" max="3842" width="11.42578125" style="1"/>
    <col min="3843" max="3843" width="13.140625" style="1" customWidth="1"/>
    <col min="3844" max="4094" width="11.42578125" style="1"/>
    <col min="4095" max="4095" width="13.140625" style="1" customWidth="1"/>
    <col min="4096" max="4096" width="15.140625" style="1" customWidth="1"/>
    <col min="4097" max="4097" width="42" style="1" customWidth="1"/>
    <col min="4098" max="4098" width="11.42578125" style="1"/>
    <col min="4099" max="4099" width="13.140625" style="1" customWidth="1"/>
    <col min="4100" max="4350" width="11.42578125" style="1"/>
    <col min="4351" max="4351" width="13.140625" style="1" customWidth="1"/>
    <col min="4352" max="4352" width="15.140625" style="1" customWidth="1"/>
    <col min="4353" max="4353" width="42" style="1" customWidth="1"/>
    <col min="4354" max="4354" width="11.42578125" style="1"/>
    <col min="4355" max="4355" width="13.140625" style="1" customWidth="1"/>
    <col min="4356" max="4606" width="11.42578125" style="1"/>
    <col min="4607" max="4607" width="13.140625" style="1" customWidth="1"/>
    <col min="4608" max="4608" width="15.140625" style="1" customWidth="1"/>
    <col min="4609" max="4609" width="42" style="1" customWidth="1"/>
    <col min="4610" max="4610" width="11.42578125" style="1"/>
    <col min="4611" max="4611" width="13.140625" style="1" customWidth="1"/>
    <col min="4612" max="4862" width="11.42578125" style="1"/>
    <col min="4863" max="4863" width="13.140625" style="1" customWidth="1"/>
    <col min="4864" max="4864" width="15.140625" style="1" customWidth="1"/>
    <col min="4865" max="4865" width="42" style="1" customWidth="1"/>
    <col min="4866" max="4866" width="11.42578125" style="1"/>
    <col min="4867" max="4867" width="13.140625" style="1" customWidth="1"/>
    <col min="4868" max="5118" width="11.42578125" style="1"/>
    <col min="5119" max="5119" width="13.140625" style="1" customWidth="1"/>
    <col min="5120" max="5120" width="15.140625" style="1" customWidth="1"/>
    <col min="5121" max="5121" width="42" style="1" customWidth="1"/>
    <col min="5122" max="5122" width="11.42578125" style="1"/>
    <col min="5123" max="5123" width="13.140625" style="1" customWidth="1"/>
    <col min="5124" max="5374" width="11.42578125" style="1"/>
    <col min="5375" max="5375" width="13.140625" style="1" customWidth="1"/>
    <col min="5376" max="5376" width="15.140625" style="1" customWidth="1"/>
    <col min="5377" max="5377" width="42" style="1" customWidth="1"/>
    <col min="5378" max="5378" width="11.42578125" style="1"/>
    <col min="5379" max="5379" width="13.140625" style="1" customWidth="1"/>
    <col min="5380" max="5630" width="11.42578125" style="1"/>
    <col min="5631" max="5631" width="13.140625" style="1" customWidth="1"/>
    <col min="5632" max="5632" width="15.140625" style="1" customWidth="1"/>
    <col min="5633" max="5633" width="42" style="1" customWidth="1"/>
    <col min="5634" max="5634" width="11.42578125" style="1"/>
    <col min="5635" max="5635" width="13.140625" style="1" customWidth="1"/>
    <col min="5636" max="5886" width="11.42578125" style="1"/>
    <col min="5887" max="5887" width="13.140625" style="1" customWidth="1"/>
    <col min="5888" max="5888" width="15.140625" style="1" customWidth="1"/>
    <col min="5889" max="5889" width="42" style="1" customWidth="1"/>
    <col min="5890" max="5890" width="11.42578125" style="1"/>
    <col min="5891" max="5891" width="13.140625" style="1" customWidth="1"/>
    <col min="5892" max="6142" width="11.42578125" style="1"/>
    <col min="6143" max="6143" width="13.140625" style="1" customWidth="1"/>
    <col min="6144" max="6144" width="15.140625" style="1" customWidth="1"/>
    <col min="6145" max="6145" width="42" style="1" customWidth="1"/>
    <col min="6146" max="6146" width="11.42578125" style="1"/>
    <col min="6147" max="6147" width="13.140625" style="1" customWidth="1"/>
    <col min="6148" max="6398" width="11.42578125" style="1"/>
    <col min="6399" max="6399" width="13.140625" style="1" customWidth="1"/>
    <col min="6400" max="6400" width="15.140625" style="1" customWidth="1"/>
    <col min="6401" max="6401" width="42" style="1" customWidth="1"/>
    <col min="6402" max="6402" width="11.42578125" style="1"/>
    <col min="6403" max="6403" width="13.140625" style="1" customWidth="1"/>
    <col min="6404" max="6654" width="11.42578125" style="1"/>
    <col min="6655" max="6655" width="13.140625" style="1" customWidth="1"/>
    <col min="6656" max="6656" width="15.140625" style="1" customWidth="1"/>
    <col min="6657" max="6657" width="42" style="1" customWidth="1"/>
    <col min="6658" max="6658" width="11.42578125" style="1"/>
    <col min="6659" max="6659" width="13.140625" style="1" customWidth="1"/>
    <col min="6660" max="6910" width="11.42578125" style="1"/>
    <col min="6911" max="6911" width="13.140625" style="1" customWidth="1"/>
    <col min="6912" max="6912" width="15.140625" style="1" customWidth="1"/>
    <col min="6913" max="6913" width="42" style="1" customWidth="1"/>
    <col min="6914" max="6914" width="11.42578125" style="1"/>
    <col min="6915" max="6915" width="13.140625" style="1" customWidth="1"/>
    <col min="6916" max="7166" width="11.42578125" style="1"/>
    <col min="7167" max="7167" width="13.140625" style="1" customWidth="1"/>
    <col min="7168" max="7168" width="15.140625" style="1" customWidth="1"/>
    <col min="7169" max="7169" width="42" style="1" customWidth="1"/>
    <col min="7170" max="7170" width="11.42578125" style="1"/>
    <col min="7171" max="7171" width="13.140625" style="1" customWidth="1"/>
    <col min="7172" max="7422" width="11.42578125" style="1"/>
    <col min="7423" max="7423" width="13.140625" style="1" customWidth="1"/>
    <col min="7424" max="7424" width="15.140625" style="1" customWidth="1"/>
    <col min="7425" max="7425" width="42" style="1" customWidth="1"/>
    <col min="7426" max="7426" width="11.42578125" style="1"/>
    <col min="7427" max="7427" width="13.140625" style="1" customWidth="1"/>
    <col min="7428" max="7678" width="11.42578125" style="1"/>
    <col min="7679" max="7679" width="13.140625" style="1" customWidth="1"/>
    <col min="7680" max="7680" width="15.140625" style="1" customWidth="1"/>
    <col min="7681" max="7681" width="42" style="1" customWidth="1"/>
    <col min="7682" max="7682" width="11.42578125" style="1"/>
    <col min="7683" max="7683" width="13.140625" style="1" customWidth="1"/>
    <col min="7684" max="7934" width="11.42578125" style="1"/>
    <col min="7935" max="7935" width="13.140625" style="1" customWidth="1"/>
    <col min="7936" max="7936" width="15.140625" style="1" customWidth="1"/>
    <col min="7937" max="7937" width="42" style="1" customWidth="1"/>
    <col min="7938" max="7938" width="11.42578125" style="1"/>
    <col min="7939" max="7939" width="13.140625" style="1" customWidth="1"/>
    <col min="7940" max="8190" width="11.42578125" style="1"/>
    <col min="8191" max="8191" width="13.140625" style="1" customWidth="1"/>
    <col min="8192" max="8192" width="15.140625" style="1" customWidth="1"/>
    <col min="8193" max="8193" width="42" style="1" customWidth="1"/>
    <col min="8194" max="8194" width="11.42578125" style="1"/>
    <col min="8195" max="8195" width="13.140625" style="1" customWidth="1"/>
    <col min="8196" max="8446" width="11.42578125" style="1"/>
    <col min="8447" max="8447" width="13.140625" style="1" customWidth="1"/>
    <col min="8448" max="8448" width="15.140625" style="1" customWidth="1"/>
    <col min="8449" max="8449" width="42" style="1" customWidth="1"/>
    <col min="8450" max="8450" width="11.42578125" style="1"/>
    <col min="8451" max="8451" width="13.140625" style="1" customWidth="1"/>
    <col min="8452" max="8702" width="11.42578125" style="1"/>
    <col min="8703" max="8703" width="13.140625" style="1" customWidth="1"/>
    <col min="8704" max="8704" width="15.140625" style="1" customWidth="1"/>
    <col min="8705" max="8705" width="42" style="1" customWidth="1"/>
    <col min="8706" max="8706" width="11.42578125" style="1"/>
    <col min="8707" max="8707" width="13.140625" style="1" customWidth="1"/>
    <col min="8708" max="8958" width="11.42578125" style="1"/>
    <col min="8959" max="8959" width="13.140625" style="1" customWidth="1"/>
    <col min="8960" max="8960" width="15.140625" style="1" customWidth="1"/>
    <col min="8961" max="8961" width="42" style="1" customWidth="1"/>
    <col min="8962" max="8962" width="11.42578125" style="1"/>
    <col min="8963" max="8963" width="13.140625" style="1" customWidth="1"/>
    <col min="8964" max="9214" width="11.42578125" style="1"/>
    <col min="9215" max="9215" width="13.140625" style="1" customWidth="1"/>
    <col min="9216" max="9216" width="15.140625" style="1" customWidth="1"/>
    <col min="9217" max="9217" width="42" style="1" customWidth="1"/>
    <col min="9218" max="9218" width="11.42578125" style="1"/>
    <col min="9219" max="9219" width="13.140625" style="1" customWidth="1"/>
    <col min="9220" max="9470" width="11.42578125" style="1"/>
    <col min="9471" max="9471" width="13.140625" style="1" customWidth="1"/>
    <col min="9472" max="9472" width="15.140625" style="1" customWidth="1"/>
    <col min="9473" max="9473" width="42" style="1" customWidth="1"/>
    <col min="9474" max="9474" width="11.42578125" style="1"/>
    <col min="9475" max="9475" width="13.140625" style="1" customWidth="1"/>
    <col min="9476" max="9726" width="11.42578125" style="1"/>
    <col min="9727" max="9727" width="13.140625" style="1" customWidth="1"/>
    <col min="9728" max="9728" width="15.140625" style="1" customWidth="1"/>
    <col min="9729" max="9729" width="42" style="1" customWidth="1"/>
    <col min="9730" max="9730" width="11.42578125" style="1"/>
    <col min="9731" max="9731" width="13.140625" style="1" customWidth="1"/>
    <col min="9732" max="9982" width="11.42578125" style="1"/>
    <col min="9983" max="9983" width="13.140625" style="1" customWidth="1"/>
    <col min="9984" max="9984" width="15.140625" style="1" customWidth="1"/>
    <col min="9985" max="9985" width="42" style="1" customWidth="1"/>
    <col min="9986" max="9986" width="11.42578125" style="1"/>
    <col min="9987" max="9987" width="13.140625" style="1" customWidth="1"/>
    <col min="9988" max="10238" width="11.42578125" style="1"/>
    <col min="10239" max="10239" width="13.140625" style="1" customWidth="1"/>
    <col min="10240" max="10240" width="15.140625" style="1" customWidth="1"/>
    <col min="10241" max="10241" width="42" style="1" customWidth="1"/>
    <col min="10242" max="10242" width="11.42578125" style="1"/>
    <col min="10243" max="10243" width="13.140625" style="1" customWidth="1"/>
    <col min="10244" max="10494" width="11.42578125" style="1"/>
    <col min="10495" max="10495" width="13.140625" style="1" customWidth="1"/>
    <col min="10496" max="10496" width="15.140625" style="1" customWidth="1"/>
    <col min="10497" max="10497" width="42" style="1" customWidth="1"/>
    <col min="10498" max="10498" width="11.42578125" style="1"/>
    <col min="10499" max="10499" width="13.140625" style="1" customWidth="1"/>
    <col min="10500" max="10750" width="11.42578125" style="1"/>
    <col min="10751" max="10751" width="13.140625" style="1" customWidth="1"/>
    <col min="10752" max="10752" width="15.140625" style="1" customWidth="1"/>
    <col min="10753" max="10753" width="42" style="1" customWidth="1"/>
    <col min="10754" max="10754" width="11.42578125" style="1"/>
    <col min="10755" max="10755" width="13.140625" style="1" customWidth="1"/>
    <col min="10756" max="11006" width="11.42578125" style="1"/>
    <col min="11007" max="11007" width="13.140625" style="1" customWidth="1"/>
    <col min="11008" max="11008" width="15.140625" style="1" customWidth="1"/>
    <col min="11009" max="11009" width="42" style="1" customWidth="1"/>
    <col min="11010" max="11010" width="11.42578125" style="1"/>
    <col min="11011" max="11011" width="13.140625" style="1" customWidth="1"/>
    <col min="11012" max="11262" width="11.42578125" style="1"/>
    <col min="11263" max="11263" width="13.140625" style="1" customWidth="1"/>
    <col min="11264" max="11264" width="15.140625" style="1" customWidth="1"/>
    <col min="11265" max="11265" width="42" style="1" customWidth="1"/>
    <col min="11266" max="11266" width="11.42578125" style="1"/>
    <col min="11267" max="11267" width="13.140625" style="1" customWidth="1"/>
    <col min="11268" max="11518" width="11.42578125" style="1"/>
    <col min="11519" max="11519" width="13.140625" style="1" customWidth="1"/>
    <col min="11520" max="11520" width="15.140625" style="1" customWidth="1"/>
    <col min="11521" max="11521" width="42" style="1" customWidth="1"/>
    <col min="11522" max="11522" width="11.42578125" style="1"/>
    <col min="11523" max="11523" width="13.140625" style="1" customWidth="1"/>
    <col min="11524" max="11774" width="11.42578125" style="1"/>
    <col min="11775" max="11775" width="13.140625" style="1" customWidth="1"/>
    <col min="11776" max="11776" width="15.140625" style="1" customWidth="1"/>
    <col min="11777" max="11777" width="42" style="1" customWidth="1"/>
    <col min="11778" max="11778" width="11.42578125" style="1"/>
    <col min="11779" max="11779" width="13.140625" style="1" customWidth="1"/>
    <col min="11780" max="12030" width="11.42578125" style="1"/>
    <col min="12031" max="12031" width="13.140625" style="1" customWidth="1"/>
    <col min="12032" max="12032" width="15.140625" style="1" customWidth="1"/>
    <col min="12033" max="12033" width="42" style="1" customWidth="1"/>
    <col min="12034" max="12034" width="11.42578125" style="1"/>
    <col min="12035" max="12035" width="13.140625" style="1" customWidth="1"/>
    <col min="12036" max="12286" width="11.42578125" style="1"/>
    <col min="12287" max="12287" width="13.140625" style="1" customWidth="1"/>
    <col min="12288" max="12288" width="15.140625" style="1" customWidth="1"/>
    <col min="12289" max="12289" width="42" style="1" customWidth="1"/>
    <col min="12290" max="12290" width="11.42578125" style="1"/>
    <col min="12291" max="12291" width="13.140625" style="1" customWidth="1"/>
    <col min="12292" max="12542" width="11.42578125" style="1"/>
    <col min="12543" max="12543" width="13.140625" style="1" customWidth="1"/>
    <col min="12544" max="12544" width="15.140625" style="1" customWidth="1"/>
    <col min="12545" max="12545" width="42" style="1" customWidth="1"/>
    <col min="12546" max="12546" width="11.42578125" style="1"/>
    <col min="12547" max="12547" width="13.140625" style="1" customWidth="1"/>
    <col min="12548" max="12798" width="11.42578125" style="1"/>
    <col min="12799" max="12799" width="13.140625" style="1" customWidth="1"/>
    <col min="12800" max="12800" width="15.140625" style="1" customWidth="1"/>
    <col min="12801" max="12801" width="42" style="1" customWidth="1"/>
    <col min="12802" max="12802" width="11.42578125" style="1"/>
    <col min="12803" max="12803" width="13.140625" style="1" customWidth="1"/>
    <col min="12804" max="13054" width="11.42578125" style="1"/>
    <col min="13055" max="13055" width="13.140625" style="1" customWidth="1"/>
    <col min="13056" max="13056" width="15.140625" style="1" customWidth="1"/>
    <col min="13057" max="13057" width="42" style="1" customWidth="1"/>
    <col min="13058" max="13058" width="11.42578125" style="1"/>
    <col min="13059" max="13059" width="13.140625" style="1" customWidth="1"/>
    <col min="13060" max="13310" width="11.42578125" style="1"/>
    <col min="13311" max="13311" width="13.140625" style="1" customWidth="1"/>
    <col min="13312" max="13312" width="15.140625" style="1" customWidth="1"/>
    <col min="13313" max="13313" width="42" style="1" customWidth="1"/>
    <col min="13314" max="13314" width="11.42578125" style="1"/>
    <col min="13315" max="13315" width="13.140625" style="1" customWidth="1"/>
    <col min="13316" max="13566" width="11.42578125" style="1"/>
    <col min="13567" max="13567" width="13.140625" style="1" customWidth="1"/>
    <col min="13568" max="13568" width="15.140625" style="1" customWidth="1"/>
    <col min="13569" max="13569" width="42" style="1" customWidth="1"/>
    <col min="13570" max="13570" width="11.42578125" style="1"/>
    <col min="13571" max="13571" width="13.140625" style="1" customWidth="1"/>
    <col min="13572" max="13822" width="11.42578125" style="1"/>
    <col min="13823" max="13823" width="13.140625" style="1" customWidth="1"/>
    <col min="13824" max="13824" width="15.140625" style="1" customWidth="1"/>
    <col min="13825" max="13825" width="42" style="1" customWidth="1"/>
    <col min="13826" max="13826" width="11.42578125" style="1"/>
    <col min="13827" max="13827" width="13.140625" style="1" customWidth="1"/>
    <col min="13828" max="14078" width="11.42578125" style="1"/>
    <col min="14079" max="14079" width="13.140625" style="1" customWidth="1"/>
    <col min="14080" max="14080" width="15.140625" style="1" customWidth="1"/>
    <col min="14081" max="14081" width="42" style="1" customWidth="1"/>
    <col min="14082" max="14082" width="11.42578125" style="1"/>
    <col min="14083" max="14083" width="13.140625" style="1" customWidth="1"/>
    <col min="14084" max="14334" width="11.42578125" style="1"/>
    <col min="14335" max="14335" width="13.140625" style="1" customWidth="1"/>
    <col min="14336" max="14336" width="15.140625" style="1" customWidth="1"/>
    <col min="14337" max="14337" width="42" style="1" customWidth="1"/>
    <col min="14338" max="14338" width="11.42578125" style="1"/>
    <col min="14339" max="14339" width="13.140625" style="1" customWidth="1"/>
    <col min="14340" max="14590" width="11.42578125" style="1"/>
    <col min="14591" max="14591" width="13.140625" style="1" customWidth="1"/>
    <col min="14592" max="14592" width="15.140625" style="1" customWidth="1"/>
    <col min="14593" max="14593" width="42" style="1" customWidth="1"/>
    <col min="14594" max="14594" width="11.42578125" style="1"/>
    <col min="14595" max="14595" width="13.140625" style="1" customWidth="1"/>
    <col min="14596" max="14846" width="11.42578125" style="1"/>
    <col min="14847" max="14847" width="13.140625" style="1" customWidth="1"/>
    <col min="14848" max="14848" width="15.140625" style="1" customWidth="1"/>
    <col min="14849" max="14849" width="42" style="1" customWidth="1"/>
    <col min="14850" max="14850" width="11.42578125" style="1"/>
    <col min="14851" max="14851" width="13.140625" style="1" customWidth="1"/>
    <col min="14852" max="15102" width="11.42578125" style="1"/>
    <col min="15103" max="15103" width="13.140625" style="1" customWidth="1"/>
    <col min="15104" max="15104" width="15.140625" style="1" customWidth="1"/>
    <col min="15105" max="15105" width="42" style="1" customWidth="1"/>
    <col min="15106" max="15106" width="11.42578125" style="1"/>
    <col min="15107" max="15107" width="13.140625" style="1" customWidth="1"/>
    <col min="15108" max="15358" width="11.42578125" style="1"/>
    <col min="15359" max="15359" width="13.140625" style="1" customWidth="1"/>
    <col min="15360" max="15360" width="15.140625" style="1" customWidth="1"/>
    <col min="15361" max="15361" width="42" style="1" customWidth="1"/>
    <col min="15362" max="15362" width="11.42578125" style="1"/>
    <col min="15363" max="15363" width="13.140625" style="1" customWidth="1"/>
    <col min="15364" max="15614" width="11.42578125" style="1"/>
    <col min="15615" max="15615" width="13.140625" style="1" customWidth="1"/>
    <col min="15616" max="15616" width="15.140625" style="1" customWidth="1"/>
    <col min="15617" max="15617" width="42" style="1" customWidth="1"/>
    <col min="15618" max="15618" width="11.42578125" style="1"/>
    <col min="15619" max="15619" width="13.140625" style="1" customWidth="1"/>
    <col min="15620" max="15870" width="11.42578125" style="1"/>
    <col min="15871" max="15871" width="13.140625" style="1" customWidth="1"/>
    <col min="15872" max="15872" width="15.140625" style="1" customWidth="1"/>
    <col min="15873" max="15873" width="42" style="1" customWidth="1"/>
    <col min="15874" max="15874" width="11.42578125" style="1"/>
    <col min="15875" max="15875" width="13.140625" style="1" customWidth="1"/>
    <col min="15876" max="16126" width="11.42578125" style="1"/>
    <col min="16127" max="16127" width="13.140625" style="1" customWidth="1"/>
    <col min="16128" max="16128" width="15.140625" style="1" customWidth="1"/>
    <col min="16129" max="16129" width="42" style="1" customWidth="1"/>
    <col min="16130" max="16130" width="11.42578125" style="1"/>
    <col min="16131" max="16131" width="13.140625" style="1" customWidth="1"/>
    <col min="16132" max="16384" width="11.42578125" style="1"/>
  </cols>
  <sheetData>
    <row r="3" spans="1:5" ht="20.100000000000001" customHeight="1" x14ac:dyDescent="0.25">
      <c r="A3" s="88" t="s">
        <v>0</v>
      </c>
      <c r="B3" s="88"/>
      <c r="C3" s="88"/>
      <c r="D3" s="7"/>
      <c r="E3" s="7"/>
    </row>
    <row r="4" spans="1:5" ht="20.100000000000001" customHeight="1" x14ac:dyDescent="0.2">
      <c r="A4" s="89" t="s">
        <v>1</v>
      </c>
      <c r="B4" s="89"/>
      <c r="C4" s="89"/>
      <c r="D4" s="7"/>
      <c r="E4" s="7"/>
    </row>
    <row r="5" spans="1:5" ht="20.100000000000001" customHeight="1" x14ac:dyDescent="0.25">
      <c r="A5" s="90" t="s">
        <v>2</v>
      </c>
      <c r="B5" s="90"/>
      <c r="C5" s="90"/>
      <c r="D5" s="7"/>
      <c r="E5" s="7"/>
    </row>
    <row r="6" spans="1:5" ht="20.100000000000001" customHeight="1" x14ac:dyDescent="0.2">
      <c r="A6" s="8"/>
      <c r="B6" s="9"/>
      <c r="C6" s="9"/>
      <c r="D6" s="7"/>
      <c r="E6" s="7"/>
    </row>
    <row r="7" spans="1:5" ht="20.100000000000001" customHeight="1" thickBot="1" x14ac:dyDescent="0.25">
      <c r="A7" s="1"/>
      <c r="B7" s="10" t="s">
        <v>3</v>
      </c>
      <c r="C7" s="11">
        <v>44261</v>
      </c>
      <c r="D7" s="7"/>
    </row>
    <row r="8" spans="1:5" ht="20.100000000000001" customHeight="1" thickBot="1" x14ac:dyDescent="0.25">
      <c r="A8" s="1"/>
      <c r="B8" s="10" t="s">
        <v>4</v>
      </c>
      <c r="C8" s="12" t="s">
        <v>183</v>
      </c>
      <c r="D8" s="7"/>
    </row>
    <row r="9" spans="1:5" ht="20.100000000000001" customHeight="1" thickBot="1" x14ac:dyDescent="0.25">
      <c r="A9" s="1"/>
      <c r="B9" s="10" t="s">
        <v>5</v>
      </c>
      <c r="C9" s="12" t="s">
        <v>184</v>
      </c>
      <c r="D9" s="7"/>
    </row>
    <row r="10" spans="1:5" ht="20.100000000000001" customHeight="1" thickBot="1" x14ac:dyDescent="0.25">
      <c r="A10" s="1"/>
      <c r="B10" s="10" t="s">
        <v>6</v>
      </c>
      <c r="C10" s="12" t="s">
        <v>185</v>
      </c>
      <c r="D10" s="7"/>
    </row>
    <row r="11" spans="1:5" ht="20.100000000000001" customHeight="1" thickBot="1" x14ac:dyDescent="0.25">
      <c r="A11" s="1"/>
      <c r="B11" s="10" t="s">
        <v>7</v>
      </c>
      <c r="C11" s="12" t="s">
        <v>186</v>
      </c>
      <c r="D11" s="7"/>
    </row>
    <row r="12" spans="1:5" ht="20.100000000000001" customHeight="1" thickBot="1" x14ac:dyDescent="0.25">
      <c r="A12" s="1"/>
      <c r="B12" s="10" t="s">
        <v>8</v>
      </c>
      <c r="C12" s="12" t="s">
        <v>187</v>
      </c>
      <c r="D12" s="7"/>
    </row>
    <row r="13" spans="1:5" ht="20.100000000000001" customHeight="1" thickBot="1" x14ac:dyDescent="0.25">
      <c r="A13" s="1"/>
      <c r="B13" s="10" t="s">
        <v>9</v>
      </c>
      <c r="C13" s="13" t="s">
        <v>188</v>
      </c>
      <c r="D13" s="7"/>
    </row>
    <row r="14" spans="1:5" ht="20.100000000000001" customHeight="1" thickBot="1" x14ac:dyDescent="0.25">
      <c r="A14" s="1"/>
      <c r="B14" s="10" t="s">
        <v>10</v>
      </c>
      <c r="C14" s="14" t="s">
        <v>316</v>
      </c>
      <c r="D14" s="7"/>
    </row>
    <row r="15" spans="1:5" ht="20.100000000000001" customHeight="1" thickBot="1" x14ac:dyDescent="0.25">
      <c r="A15" s="1"/>
      <c r="B15" s="10" t="s">
        <v>11</v>
      </c>
      <c r="C15" s="14" t="s">
        <v>317</v>
      </c>
      <c r="D15" s="7"/>
    </row>
    <row r="16" spans="1:5" ht="20.100000000000001" customHeight="1" x14ac:dyDescent="0.2">
      <c r="A16" s="1"/>
      <c r="B16" s="10" t="s">
        <v>12</v>
      </c>
      <c r="C16" s="66">
        <v>44261</v>
      </c>
      <c r="D16" s="7"/>
    </row>
    <row r="17" spans="1:5" ht="20.100000000000001" customHeight="1" thickBot="1" x14ac:dyDescent="0.25">
      <c r="A17" s="1"/>
      <c r="B17" s="10" t="s">
        <v>13</v>
      </c>
      <c r="C17" s="67" t="s">
        <v>318</v>
      </c>
      <c r="D17" s="7"/>
    </row>
    <row r="18" spans="1:5" ht="20.100000000000001" customHeight="1" x14ac:dyDescent="0.2">
      <c r="A18" s="10"/>
      <c r="C18" s="15"/>
      <c r="D18" s="7"/>
    </row>
    <row r="19" spans="1:5" ht="20.100000000000001" customHeight="1" x14ac:dyDescent="0.25">
      <c r="A19" s="91" t="s">
        <v>14</v>
      </c>
      <c r="B19" s="91"/>
      <c r="C19" s="91"/>
    </row>
    <row r="20" spans="1:5" s="2" customFormat="1" ht="28.5" customHeight="1" x14ac:dyDescent="0.2">
      <c r="A20" s="110" t="s">
        <v>15</v>
      </c>
      <c r="B20" s="111" t="s">
        <v>16</v>
      </c>
      <c r="C20" s="112" t="s">
        <v>17</v>
      </c>
      <c r="D20" s="113" t="s">
        <v>18</v>
      </c>
      <c r="E20" s="113" t="s">
        <v>19</v>
      </c>
    </row>
    <row r="21" spans="1:5" s="2" customFormat="1" ht="20.100000000000001" customHeight="1" x14ac:dyDescent="0.2">
      <c r="A21" s="16">
        <v>1</v>
      </c>
      <c r="B21" s="81" t="s">
        <v>193</v>
      </c>
      <c r="C21" s="19" t="s">
        <v>201</v>
      </c>
      <c r="D21" s="17">
        <v>480</v>
      </c>
      <c r="E21" s="17">
        <f t="shared" ref="E21:E28" si="0">(A21*D21)</f>
        <v>480</v>
      </c>
    </row>
    <row r="22" spans="1:5" s="2" customFormat="1" ht="20.100000000000001" customHeight="1" x14ac:dyDescent="0.2">
      <c r="A22" s="16">
        <v>1</v>
      </c>
      <c r="B22" s="81" t="s">
        <v>194</v>
      </c>
      <c r="C22" s="19" t="s">
        <v>202</v>
      </c>
      <c r="D22" s="17">
        <v>480</v>
      </c>
      <c r="E22" s="17">
        <f t="shared" si="0"/>
        <v>480</v>
      </c>
    </row>
    <row r="23" spans="1:5" s="2" customFormat="1" ht="20.100000000000001" customHeight="1" x14ac:dyDescent="0.2">
      <c r="A23" s="16">
        <v>1</v>
      </c>
      <c r="B23" s="81" t="s">
        <v>195</v>
      </c>
      <c r="C23" s="19" t="s">
        <v>203</v>
      </c>
      <c r="D23" s="17">
        <v>480</v>
      </c>
      <c r="E23" s="17">
        <f t="shared" si="0"/>
        <v>480</v>
      </c>
    </row>
    <row r="24" spans="1:5" s="2" customFormat="1" ht="20.100000000000001" customHeight="1" x14ac:dyDescent="0.2">
      <c r="A24" s="16">
        <v>1</v>
      </c>
      <c r="B24" s="81" t="s">
        <v>196</v>
      </c>
      <c r="C24" s="19" t="s">
        <v>204</v>
      </c>
      <c r="D24" s="17">
        <v>480</v>
      </c>
      <c r="E24" s="17">
        <f t="shared" si="0"/>
        <v>480</v>
      </c>
    </row>
    <row r="25" spans="1:5" s="2" customFormat="1" ht="20.100000000000001" customHeight="1" x14ac:dyDescent="0.2">
      <c r="A25" s="16">
        <v>1</v>
      </c>
      <c r="B25" s="81" t="s">
        <v>197</v>
      </c>
      <c r="C25" s="19" t="s">
        <v>205</v>
      </c>
      <c r="D25" s="17">
        <v>480</v>
      </c>
      <c r="E25" s="17">
        <f t="shared" si="0"/>
        <v>480</v>
      </c>
    </row>
    <row r="26" spans="1:5" s="2" customFormat="1" ht="20.100000000000001" customHeight="1" x14ac:dyDescent="0.2">
      <c r="A26" s="16">
        <v>1</v>
      </c>
      <c r="B26" s="81" t="s">
        <v>198</v>
      </c>
      <c r="C26" s="19" t="s">
        <v>206</v>
      </c>
      <c r="D26" s="17">
        <v>480</v>
      </c>
      <c r="E26" s="17">
        <f t="shared" si="0"/>
        <v>480</v>
      </c>
    </row>
    <row r="27" spans="1:5" s="2" customFormat="1" ht="20.100000000000001" customHeight="1" x14ac:dyDescent="0.2">
      <c r="A27" s="16">
        <v>1</v>
      </c>
      <c r="B27" s="81" t="s">
        <v>199</v>
      </c>
      <c r="C27" s="19" t="s">
        <v>207</v>
      </c>
      <c r="D27" s="17">
        <v>480</v>
      </c>
      <c r="E27" s="17">
        <f t="shared" si="0"/>
        <v>480</v>
      </c>
    </row>
    <row r="28" spans="1:5" s="2" customFormat="1" ht="20.100000000000001" customHeight="1" x14ac:dyDescent="0.2">
      <c r="A28" s="16">
        <v>1</v>
      </c>
      <c r="B28" s="81" t="s">
        <v>200</v>
      </c>
      <c r="C28" s="19" t="s">
        <v>208</v>
      </c>
      <c r="D28" s="17">
        <v>480</v>
      </c>
      <c r="E28" s="17">
        <f t="shared" si="0"/>
        <v>480</v>
      </c>
    </row>
    <row r="29" spans="1:5" s="2" customFormat="1" ht="20.100000000000001" customHeight="1" x14ac:dyDescent="0.2">
      <c r="A29" s="16">
        <v>1</v>
      </c>
      <c r="B29" s="84" t="s">
        <v>423</v>
      </c>
      <c r="C29" s="72" t="s">
        <v>424</v>
      </c>
      <c r="D29" s="17">
        <v>480</v>
      </c>
      <c r="E29" s="17">
        <f t="shared" ref="E29:E48" si="1">(A29*D29)</f>
        <v>480</v>
      </c>
    </row>
    <row r="30" spans="1:5" s="2" customFormat="1" ht="20.100000000000001" customHeight="1" x14ac:dyDescent="0.2">
      <c r="A30" s="16">
        <v>1</v>
      </c>
      <c r="B30" s="84" t="s">
        <v>425</v>
      </c>
      <c r="C30" s="72" t="s">
        <v>426</v>
      </c>
      <c r="D30" s="17">
        <v>480</v>
      </c>
      <c r="E30" s="17">
        <f t="shared" si="1"/>
        <v>480</v>
      </c>
    </row>
    <row r="31" spans="1:5" s="2" customFormat="1" ht="20.100000000000001" customHeight="1" x14ac:dyDescent="0.2">
      <c r="A31" s="16">
        <v>1</v>
      </c>
      <c r="B31" s="84" t="s">
        <v>427</v>
      </c>
      <c r="C31" s="72" t="s">
        <v>428</v>
      </c>
      <c r="D31" s="17">
        <v>480</v>
      </c>
      <c r="E31" s="17">
        <f t="shared" si="1"/>
        <v>480</v>
      </c>
    </row>
    <row r="32" spans="1:5" s="2" customFormat="1" ht="20.100000000000001" customHeight="1" x14ac:dyDescent="0.2">
      <c r="A32" s="16">
        <v>1</v>
      </c>
      <c r="B32" s="84" t="s">
        <v>429</v>
      </c>
      <c r="C32" s="72" t="s">
        <v>430</v>
      </c>
      <c r="D32" s="17">
        <v>480</v>
      </c>
      <c r="E32" s="17">
        <f t="shared" si="1"/>
        <v>480</v>
      </c>
    </row>
    <row r="33" spans="1:5" s="2" customFormat="1" ht="20.100000000000001" customHeight="1" x14ac:dyDescent="0.2">
      <c r="A33" s="16">
        <v>1</v>
      </c>
      <c r="B33" s="84" t="s">
        <v>431</v>
      </c>
      <c r="C33" s="72" t="s">
        <v>432</v>
      </c>
      <c r="D33" s="17">
        <v>480</v>
      </c>
      <c r="E33" s="17">
        <f t="shared" si="1"/>
        <v>480</v>
      </c>
    </row>
    <row r="34" spans="1:5" s="2" customFormat="1" ht="20.100000000000001" customHeight="1" x14ac:dyDescent="0.2">
      <c r="A34" s="16">
        <v>1</v>
      </c>
      <c r="B34" s="84" t="s">
        <v>433</v>
      </c>
      <c r="C34" s="72" t="s">
        <v>434</v>
      </c>
      <c r="D34" s="17">
        <v>480</v>
      </c>
      <c r="E34" s="17">
        <f t="shared" si="1"/>
        <v>480</v>
      </c>
    </row>
    <row r="35" spans="1:5" s="2" customFormat="1" ht="20.100000000000001" customHeight="1" x14ac:dyDescent="0.2">
      <c r="A35" s="16">
        <v>1</v>
      </c>
      <c r="B35" s="84" t="s">
        <v>435</v>
      </c>
      <c r="C35" s="72" t="s">
        <v>436</v>
      </c>
      <c r="D35" s="17">
        <v>480</v>
      </c>
      <c r="E35" s="17">
        <f t="shared" si="1"/>
        <v>480</v>
      </c>
    </row>
    <row r="36" spans="1:5" s="2" customFormat="1" ht="20.100000000000001" customHeight="1" x14ac:dyDescent="0.2">
      <c r="A36" s="16">
        <v>1</v>
      </c>
      <c r="B36" s="84" t="s">
        <v>437</v>
      </c>
      <c r="C36" s="72" t="s">
        <v>438</v>
      </c>
      <c r="D36" s="17">
        <v>480</v>
      </c>
      <c r="E36" s="17">
        <f t="shared" si="1"/>
        <v>480</v>
      </c>
    </row>
    <row r="37" spans="1:5" s="2" customFormat="1" ht="20.100000000000001" customHeight="1" x14ac:dyDescent="0.2">
      <c r="A37" s="16">
        <v>1</v>
      </c>
      <c r="B37" s="84" t="s">
        <v>618</v>
      </c>
      <c r="C37" s="72" t="s">
        <v>619</v>
      </c>
      <c r="D37" s="17">
        <v>480</v>
      </c>
      <c r="E37" s="17">
        <f t="shared" si="1"/>
        <v>480</v>
      </c>
    </row>
    <row r="38" spans="1:5" s="2" customFormat="1" ht="20.100000000000001" customHeight="1" x14ac:dyDescent="0.2">
      <c r="A38" s="16">
        <v>1</v>
      </c>
      <c r="B38" s="84" t="s">
        <v>622</v>
      </c>
      <c r="C38" s="72" t="s">
        <v>623</v>
      </c>
      <c r="D38" s="17">
        <v>480</v>
      </c>
      <c r="E38" s="17">
        <f t="shared" si="1"/>
        <v>480</v>
      </c>
    </row>
    <row r="39" spans="1:5" s="2" customFormat="1" ht="20.100000000000001" customHeight="1" x14ac:dyDescent="0.2">
      <c r="A39" s="16">
        <v>1</v>
      </c>
      <c r="B39" s="84" t="s">
        <v>626</v>
      </c>
      <c r="C39" s="72" t="s">
        <v>627</v>
      </c>
      <c r="D39" s="17">
        <v>480</v>
      </c>
      <c r="E39" s="17">
        <f t="shared" si="1"/>
        <v>480</v>
      </c>
    </row>
    <row r="40" spans="1:5" s="2" customFormat="1" ht="20.100000000000001" customHeight="1" x14ac:dyDescent="0.2">
      <c r="A40" s="16">
        <v>1</v>
      </c>
      <c r="B40" s="84" t="s">
        <v>630</v>
      </c>
      <c r="C40" s="72" t="s">
        <v>631</v>
      </c>
      <c r="D40" s="17">
        <v>480</v>
      </c>
      <c r="E40" s="17">
        <f t="shared" si="1"/>
        <v>480</v>
      </c>
    </row>
    <row r="41" spans="1:5" s="2" customFormat="1" ht="20.100000000000001" customHeight="1" x14ac:dyDescent="0.2">
      <c r="A41" s="16">
        <v>1</v>
      </c>
      <c r="B41" s="84" t="s">
        <v>634</v>
      </c>
      <c r="C41" s="72" t="s">
        <v>635</v>
      </c>
      <c r="D41" s="17">
        <v>480</v>
      </c>
      <c r="E41" s="17">
        <f t="shared" si="1"/>
        <v>480</v>
      </c>
    </row>
    <row r="42" spans="1:5" s="2" customFormat="1" ht="20.100000000000001" customHeight="1" x14ac:dyDescent="0.2">
      <c r="A42" s="16">
        <v>1</v>
      </c>
      <c r="B42" s="84" t="s">
        <v>638</v>
      </c>
      <c r="C42" s="72" t="s">
        <v>639</v>
      </c>
      <c r="D42" s="17">
        <v>480</v>
      </c>
      <c r="E42" s="17">
        <f t="shared" si="1"/>
        <v>480</v>
      </c>
    </row>
    <row r="43" spans="1:5" s="2" customFormat="1" ht="20.100000000000001" customHeight="1" x14ac:dyDescent="0.2">
      <c r="A43" s="16">
        <v>1</v>
      </c>
      <c r="B43" s="84" t="s">
        <v>616</v>
      </c>
      <c r="C43" s="72" t="s">
        <v>617</v>
      </c>
      <c r="D43" s="17">
        <v>480</v>
      </c>
      <c r="E43" s="17">
        <f t="shared" si="1"/>
        <v>480</v>
      </c>
    </row>
    <row r="44" spans="1:5" s="2" customFormat="1" ht="20.100000000000001" customHeight="1" x14ac:dyDescent="0.2">
      <c r="A44" s="16">
        <v>1</v>
      </c>
      <c r="B44" s="84" t="s">
        <v>620</v>
      </c>
      <c r="C44" s="72" t="s">
        <v>621</v>
      </c>
      <c r="D44" s="17">
        <v>480</v>
      </c>
      <c r="E44" s="17">
        <f t="shared" si="1"/>
        <v>480</v>
      </c>
    </row>
    <row r="45" spans="1:5" s="2" customFormat="1" ht="20.100000000000001" customHeight="1" x14ac:dyDescent="0.2">
      <c r="A45" s="16">
        <v>1</v>
      </c>
      <c r="B45" s="84" t="s">
        <v>624</v>
      </c>
      <c r="C45" s="72" t="s">
        <v>625</v>
      </c>
      <c r="D45" s="17">
        <v>480</v>
      </c>
      <c r="E45" s="17">
        <f t="shared" si="1"/>
        <v>480</v>
      </c>
    </row>
    <row r="46" spans="1:5" s="2" customFormat="1" ht="20.100000000000001" customHeight="1" x14ac:dyDescent="0.2">
      <c r="A46" s="16">
        <v>1</v>
      </c>
      <c r="B46" s="84" t="s">
        <v>628</v>
      </c>
      <c r="C46" s="72" t="s">
        <v>629</v>
      </c>
      <c r="D46" s="17">
        <v>480</v>
      </c>
      <c r="E46" s="17">
        <f t="shared" si="1"/>
        <v>480</v>
      </c>
    </row>
    <row r="47" spans="1:5" s="2" customFormat="1" ht="20.100000000000001" customHeight="1" x14ac:dyDescent="0.2">
      <c r="A47" s="16">
        <v>1</v>
      </c>
      <c r="B47" s="84" t="s">
        <v>632</v>
      </c>
      <c r="C47" s="72" t="s">
        <v>633</v>
      </c>
      <c r="D47" s="17">
        <v>480</v>
      </c>
      <c r="E47" s="17">
        <f t="shared" si="1"/>
        <v>480</v>
      </c>
    </row>
    <row r="48" spans="1:5" s="2" customFormat="1" ht="20.100000000000001" customHeight="1" x14ac:dyDescent="0.2">
      <c r="A48" s="16">
        <v>1</v>
      </c>
      <c r="B48" s="84" t="s">
        <v>636</v>
      </c>
      <c r="C48" s="72" t="s">
        <v>637</v>
      </c>
      <c r="D48" s="17">
        <v>480</v>
      </c>
      <c r="E48" s="17">
        <f t="shared" si="1"/>
        <v>480</v>
      </c>
    </row>
    <row r="49" spans="1:5" s="2" customFormat="1" ht="20.100000000000001" customHeight="1" x14ac:dyDescent="0.2">
      <c r="A49" s="68">
        <v>6</v>
      </c>
      <c r="B49" s="81" t="s">
        <v>319</v>
      </c>
      <c r="C49" s="21" t="s">
        <v>320</v>
      </c>
      <c r="D49" s="70">
        <v>48</v>
      </c>
      <c r="E49" s="70">
        <v>288</v>
      </c>
    </row>
    <row r="50" spans="1:5" s="2" customFormat="1" ht="20.100000000000001" customHeight="1" x14ac:dyDescent="0.2">
      <c r="A50" s="68">
        <v>6</v>
      </c>
      <c r="B50" s="81" t="s">
        <v>321</v>
      </c>
      <c r="C50" s="21" t="s">
        <v>322</v>
      </c>
      <c r="D50" s="70">
        <v>48</v>
      </c>
      <c r="E50" s="70">
        <v>288</v>
      </c>
    </row>
    <row r="51" spans="1:5" s="2" customFormat="1" ht="20.100000000000001" customHeight="1" x14ac:dyDescent="0.2">
      <c r="A51" s="68">
        <v>6</v>
      </c>
      <c r="B51" s="81" t="s">
        <v>323</v>
      </c>
      <c r="C51" s="21" t="s">
        <v>324</v>
      </c>
      <c r="D51" s="70">
        <v>48</v>
      </c>
      <c r="E51" s="70">
        <v>288</v>
      </c>
    </row>
    <row r="52" spans="1:5" s="2" customFormat="1" ht="20.100000000000001" customHeight="1" x14ac:dyDescent="0.2">
      <c r="A52" s="68">
        <v>6</v>
      </c>
      <c r="B52" s="81" t="s">
        <v>325</v>
      </c>
      <c r="C52" s="21" t="s">
        <v>326</v>
      </c>
      <c r="D52" s="70">
        <v>48</v>
      </c>
      <c r="E52" s="70">
        <v>288</v>
      </c>
    </row>
    <row r="53" spans="1:5" s="2" customFormat="1" ht="20.100000000000001" customHeight="1" x14ac:dyDescent="0.2">
      <c r="A53" s="68">
        <v>6</v>
      </c>
      <c r="B53" s="81" t="s">
        <v>327</v>
      </c>
      <c r="C53" s="21" t="s">
        <v>328</v>
      </c>
      <c r="D53" s="70">
        <v>48</v>
      </c>
      <c r="E53" s="70">
        <v>288</v>
      </c>
    </row>
    <row r="54" spans="1:5" s="2" customFormat="1" ht="20.100000000000001" customHeight="1" x14ac:dyDescent="0.2">
      <c r="A54" s="68">
        <v>6</v>
      </c>
      <c r="B54" s="81" t="s">
        <v>329</v>
      </c>
      <c r="C54" s="21" t="s">
        <v>330</v>
      </c>
      <c r="D54" s="70">
        <v>48</v>
      </c>
      <c r="E54" s="70">
        <v>288</v>
      </c>
    </row>
    <row r="55" spans="1:5" s="2" customFormat="1" ht="20.100000000000001" customHeight="1" x14ac:dyDescent="0.2">
      <c r="A55" s="68">
        <v>6</v>
      </c>
      <c r="B55" s="81" t="s">
        <v>331</v>
      </c>
      <c r="C55" s="21" t="s">
        <v>332</v>
      </c>
      <c r="D55" s="70">
        <v>48</v>
      </c>
      <c r="E55" s="70">
        <v>288</v>
      </c>
    </row>
    <row r="56" spans="1:5" s="2" customFormat="1" ht="20.100000000000001" customHeight="1" x14ac:dyDescent="0.2">
      <c r="A56" s="68">
        <v>6</v>
      </c>
      <c r="B56" s="81" t="s">
        <v>333</v>
      </c>
      <c r="C56" s="21" t="s">
        <v>334</v>
      </c>
      <c r="D56" s="70">
        <v>48</v>
      </c>
      <c r="E56" s="70">
        <v>288</v>
      </c>
    </row>
    <row r="57" spans="1:5" s="2" customFormat="1" ht="20.100000000000001" customHeight="1" x14ac:dyDescent="0.2">
      <c r="A57" s="68">
        <v>6</v>
      </c>
      <c r="B57" s="81" t="s">
        <v>335</v>
      </c>
      <c r="C57" s="21" t="s">
        <v>336</v>
      </c>
      <c r="D57" s="70">
        <v>48</v>
      </c>
      <c r="E57" s="70">
        <v>288</v>
      </c>
    </row>
    <row r="58" spans="1:5" s="2" customFormat="1" ht="20.100000000000001" customHeight="1" x14ac:dyDescent="0.2">
      <c r="A58" s="68">
        <v>6</v>
      </c>
      <c r="B58" s="81" t="s">
        <v>337</v>
      </c>
      <c r="C58" s="21" t="s">
        <v>338</v>
      </c>
      <c r="D58" s="70">
        <v>48</v>
      </c>
      <c r="E58" s="70">
        <v>288</v>
      </c>
    </row>
    <row r="59" spans="1:5" s="2" customFormat="1" ht="20.100000000000001" customHeight="1" x14ac:dyDescent="0.2">
      <c r="A59" s="68">
        <v>1</v>
      </c>
      <c r="B59" s="81" t="s">
        <v>339</v>
      </c>
      <c r="C59" s="21" t="s">
        <v>340</v>
      </c>
      <c r="D59" s="70">
        <v>48</v>
      </c>
      <c r="E59" s="70">
        <v>48</v>
      </c>
    </row>
    <row r="60" spans="1:5" s="2" customFormat="1" ht="20.100000000000001" customHeight="1" x14ac:dyDescent="0.2">
      <c r="A60" s="68">
        <v>1</v>
      </c>
      <c r="B60" s="81" t="s">
        <v>341</v>
      </c>
      <c r="C60" s="21" t="s">
        <v>342</v>
      </c>
      <c r="D60" s="70">
        <v>48</v>
      </c>
      <c r="E60" s="70">
        <v>48</v>
      </c>
    </row>
    <row r="61" spans="1:5" s="2" customFormat="1" ht="20.100000000000001" customHeight="1" x14ac:dyDescent="0.2">
      <c r="A61" s="68">
        <v>6</v>
      </c>
      <c r="B61" s="81" t="s">
        <v>343</v>
      </c>
      <c r="C61" s="21" t="s">
        <v>344</v>
      </c>
      <c r="D61" s="70">
        <v>48</v>
      </c>
      <c r="E61" s="70">
        <v>288</v>
      </c>
    </row>
    <row r="62" spans="1:5" s="2" customFormat="1" ht="20.100000000000001" customHeight="1" x14ac:dyDescent="0.2">
      <c r="A62" s="68">
        <v>6</v>
      </c>
      <c r="B62" s="81" t="s">
        <v>345</v>
      </c>
      <c r="C62" s="21" t="s">
        <v>346</v>
      </c>
      <c r="D62" s="70">
        <v>48</v>
      </c>
      <c r="E62" s="70">
        <v>288</v>
      </c>
    </row>
    <row r="63" spans="1:5" s="2" customFormat="1" ht="20.100000000000001" customHeight="1" x14ac:dyDescent="0.2">
      <c r="A63" s="68">
        <v>6</v>
      </c>
      <c r="B63" s="81" t="s">
        <v>347</v>
      </c>
      <c r="C63" s="21" t="s">
        <v>348</v>
      </c>
      <c r="D63" s="70">
        <v>48</v>
      </c>
      <c r="E63" s="70">
        <v>288</v>
      </c>
    </row>
    <row r="64" spans="1:5" s="2" customFormat="1" ht="20.100000000000001" customHeight="1" x14ac:dyDescent="0.2">
      <c r="A64" s="68">
        <v>6</v>
      </c>
      <c r="B64" s="81" t="s">
        <v>349</v>
      </c>
      <c r="C64" s="21" t="s">
        <v>350</v>
      </c>
      <c r="D64" s="70">
        <v>48</v>
      </c>
      <c r="E64" s="70">
        <v>288</v>
      </c>
    </row>
    <row r="65" spans="1:5" s="2" customFormat="1" ht="20.100000000000001" customHeight="1" x14ac:dyDescent="0.2">
      <c r="A65" s="68">
        <v>6</v>
      </c>
      <c r="B65" s="81" t="s">
        <v>351</v>
      </c>
      <c r="C65" s="21" t="s">
        <v>352</v>
      </c>
      <c r="D65" s="70">
        <v>48</v>
      </c>
      <c r="E65" s="70">
        <v>288</v>
      </c>
    </row>
    <row r="66" spans="1:5" s="2" customFormat="1" ht="20.100000000000001" customHeight="1" x14ac:dyDescent="0.2">
      <c r="A66" s="68">
        <v>6</v>
      </c>
      <c r="B66" s="81" t="s">
        <v>353</v>
      </c>
      <c r="C66" s="21" t="s">
        <v>354</v>
      </c>
      <c r="D66" s="70">
        <v>48</v>
      </c>
      <c r="E66" s="70">
        <v>288</v>
      </c>
    </row>
    <row r="67" spans="1:5" s="2" customFormat="1" ht="20.100000000000001" customHeight="1" x14ac:dyDescent="0.2">
      <c r="A67" s="68">
        <v>6</v>
      </c>
      <c r="B67" s="81" t="s">
        <v>355</v>
      </c>
      <c r="C67" s="21" t="s">
        <v>356</v>
      </c>
      <c r="D67" s="70">
        <v>48</v>
      </c>
      <c r="E67" s="70">
        <v>288</v>
      </c>
    </row>
    <row r="68" spans="1:5" s="2" customFormat="1" ht="20.100000000000001" customHeight="1" x14ac:dyDescent="0.2">
      <c r="A68" s="68">
        <v>6</v>
      </c>
      <c r="B68" s="81" t="s">
        <v>357</v>
      </c>
      <c r="C68" s="21" t="s">
        <v>358</v>
      </c>
      <c r="D68" s="70">
        <v>48</v>
      </c>
      <c r="E68" s="70">
        <v>288</v>
      </c>
    </row>
    <row r="69" spans="1:5" s="2" customFormat="1" ht="20.100000000000001" customHeight="1" x14ac:dyDescent="0.2">
      <c r="A69" s="68">
        <v>6</v>
      </c>
      <c r="B69" s="81" t="s">
        <v>359</v>
      </c>
      <c r="C69" s="21" t="s">
        <v>360</v>
      </c>
      <c r="D69" s="70">
        <v>48</v>
      </c>
      <c r="E69" s="70">
        <v>288</v>
      </c>
    </row>
    <row r="70" spans="1:5" s="2" customFormat="1" ht="20.100000000000001" customHeight="1" x14ac:dyDescent="0.2">
      <c r="A70" s="68">
        <v>6</v>
      </c>
      <c r="B70" s="81" t="s">
        <v>361</v>
      </c>
      <c r="C70" s="21" t="s">
        <v>362</v>
      </c>
      <c r="D70" s="70">
        <v>48</v>
      </c>
      <c r="E70" s="70">
        <v>288</v>
      </c>
    </row>
    <row r="71" spans="1:5" s="2" customFormat="1" ht="20.100000000000001" customHeight="1" x14ac:dyDescent="0.2">
      <c r="A71" s="68">
        <v>6</v>
      </c>
      <c r="B71" s="81" t="s">
        <v>363</v>
      </c>
      <c r="C71" s="21" t="s">
        <v>364</v>
      </c>
      <c r="D71" s="70">
        <v>48</v>
      </c>
      <c r="E71" s="70">
        <v>288</v>
      </c>
    </row>
    <row r="72" spans="1:5" s="2" customFormat="1" ht="20.100000000000001" customHeight="1" x14ac:dyDescent="0.2">
      <c r="A72" s="68">
        <v>6</v>
      </c>
      <c r="B72" s="81" t="s">
        <v>365</v>
      </c>
      <c r="C72" s="21" t="s">
        <v>366</v>
      </c>
      <c r="D72" s="70">
        <v>48</v>
      </c>
      <c r="E72" s="70">
        <v>288</v>
      </c>
    </row>
    <row r="73" spans="1:5" s="2" customFormat="1" ht="20.100000000000001" customHeight="1" x14ac:dyDescent="0.2">
      <c r="A73" s="68">
        <v>6</v>
      </c>
      <c r="B73" s="81" t="s">
        <v>367</v>
      </c>
      <c r="C73" s="21" t="s">
        <v>368</v>
      </c>
      <c r="D73" s="70">
        <v>48</v>
      </c>
      <c r="E73" s="70">
        <v>288</v>
      </c>
    </row>
    <row r="74" spans="1:5" s="2" customFormat="1" ht="20.100000000000001" customHeight="1" x14ac:dyDescent="0.2">
      <c r="A74" s="68">
        <v>6</v>
      </c>
      <c r="B74" s="81" t="s">
        <v>369</v>
      </c>
      <c r="C74" s="21" t="s">
        <v>370</v>
      </c>
      <c r="D74" s="70">
        <v>48</v>
      </c>
      <c r="E74" s="70">
        <v>288</v>
      </c>
    </row>
    <row r="75" spans="1:5" s="2" customFormat="1" ht="20.100000000000001" customHeight="1" x14ac:dyDescent="0.2">
      <c r="A75" s="68">
        <v>6</v>
      </c>
      <c r="B75" s="81" t="s">
        <v>371</v>
      </c>
      <c r="C75" s="21" t="s">
        <v>372</v>
      </c>
      <c r="D75" s="70">
        <v>48</v>
      </c>
      <c r="E75" s="70">
        <v>288</v>
      </c>
    </row>
    <row r="76" spans="1:5" s="2" customFormat="1" ht="20.100000000000001" customHeight="1" x14ac:dyDescent="0.2">
      <c r="A76" s="68">
        <v>5</v>
      </c>
      <c r="B76" s="81" t="s">
        <v>373</v>
      </c>
      <c r="C76" s="21" t="s">
        <v>374</v>
      </c>
      <c r="D76" s="70">
        <v>36</v>
      </c>
      <c r="E76" s="70">
        <v>180</v>
      </c>
    </row>
    <row r="77" spans="1:5" s="2" customFormat="1" ht="20.100000000000001" customHeight="1" x14ac:dyDescent="0.2">
      <c r="A77" s="68">
        <v>5</v>
      </c>
      <c r="B77" s="81" t="s">
        <v>375</v>
      </c>
      <c r="C77" s="21" t="s">
        <v>376</v>
      </c>
      <c r="D77" s="70">
        <v>36</v>
      </c>
      <c r="E77" s="70">
        <v>180</v>
      </c>
    </row>
    <row r="78" spans="1:5" s="2" customFormat="1" ht="20.100000000000001" customHeight="1" x14ac:dyDescent="0.2">
      <c r="A78" s="68">
        <v>6</v>
      </c>
      <c r="B78" s="81" t="s">
        <v>377</v>
      </c>
      <c r="C78" s="21" t="s">
        <v>378</v>
      </c>
      <c r="D78" s="70">
        <v>36</v>
      </c>
      <c r="E78" s="70">
        <v>216</v>
      </c>
    </row>
    <row r="79" spans="1:5" s="2" customFormat="1" ht="20.100000000000001" customHeight="1" x14ac:dyDescent="0.2">
      <c r="A79" s="68">
        <v>6</v>
      </c>
      <c r="B79" s="81" t="s">
        <v>379</v>
      </c>
      <c r="C79" s="21" t="s">
        <v>380</v>
      </c>
      <c r="D79" s="70">
        <v>36</v>
      </c>
      <c r="E79" s="70">
        <v>216</v>
      </c>
    </row>
    <row r="80" spans="1:5" s="2" customFormat="1" ht="20.100000000000001" customHeight="1" x14ac:dyDescent="0.2">
      <c r="A80" s="68">
        <v>6</v>
      </c>
      <c r="B80" s="81" t="s">
        <v>381</v>
      </c>
      <c r="C80" s="21" t="s">
        <v>382</v>
      </c>
      <c r="D80" s="70">
        <v>36</v>
      </c>
      <c r="E80" s="70">
        <v>216</v>
      </c>
    </row>
    <row r="81" spans="1:5" s="2" customFormat="1" ht="20.100000000000001" customHeight="1" x14ac:dyDescent="0.2">
      <c r="A81" s="68">
        <v>6</v>
      </c>
      <c r="B81" s="81" t="s">
        <v>383</v>
      </c>
      <c r="C81" s="21" t="s">
        <v>384</v>
      </c>
      <c r="D81" s="70">
        <v>36</v>
      </c>
      <c r="E81" s="70">
        <v>216</v>
      </c>
    </row>
    <row r="82" spans="1:5" s="2" customFormat="1" ht="20.100000000000001" customHeight="1" x14ac:dyDescent="0.2">
      <c r="A82" s="68">
        <v>6</v>
      </c>
      <c r="B82" s="81" t="s">
        <v>385</v>
      </c>
      <c r="C82" s="21" t="s">
        <v>386</v>
      </c>
      <c r="D82" s="70">
        <v>36</v>
      </c>
      <c r="E82" s="70">
        <v>216</v>
      </c>
    </row>
    <row r="83" spans="1:5" s="2" customFormat="1" ht="20.100000000000001" customHeight="1" x14ac:dyDescent="0.2">
      <c r="A83" s="68">
        <v>6</v>
      </c>
      <c r="B83" s="81" t="s">
        <v>387</v>
      </c>
      <c r="C83" s="21" t="s">
        <v>388</v>
      </c>
      <c r="D83" s="70">
        <v>36</v>
      </c>
      <c r="E83" s="70">
        <v>216</v>
      </c>
    </row>
    <row r="84" spans="1:5" s="2" customFormat="1" ht="20.100000000000001" customHeight="1" x14ac:dyDescent="0.2">
      <c r="A84" s="68">
        <v>6</v>
      </c>
      <c r="B84" s="81" t="s">
        <v>389</v>
      </c>
      <c r="C84" s="21" t="s">
        <v>390</v>
      </c>
      <c r="D84" s="70">
        <v>36</v>
      </c>
      <c r="E84" s="70">
        <v>216</v>
      </c>
    </row>
    <row r="85" spans="1:5" s="2" customFormat="1" ht="20.100000000000001" customHeight="1" x14ac:dyDescent="0.2">
      <c r="A85" s="68">
        <v>6</v>
      </c>
      <c r="B85" s="81" t="s">
        <v>391</v>
      </c>
      <c r="C85" s="21" t="s">
        <v>392</v>
      </c>
      <c r="D85" s="70">
        <v>36</v>
      </c>
      <c r="E85" s="70">
        <v>216</v>
      </c>
    </row>
    <row r="86" spans="1:5" s="2" customFormat="1" ht="20.100000000000001" customHeight="1" x14ac:dyDescent="0.2">
      <c r="A86" s="68">
        <v>5</v>
      </c>
      <c r="B86" s="81" t="s">
        <v>393</v>
      </c>
      <c r="C86" s="21" t="s">
        <v>394</v>
      </c>
      <c r="D86" s="70">
        <v>36</v>
      </c>
      <c r="E86" s="70">
        <v>180</v>
      </c>
    </row>
    <row r="87" spans="1:5" s="2" customFormat="1" ht="20.100000000000001" customHeight="1" x14ac:dyDescent="0.2">
      <c r="A87" s="68">
        <v>3</v>
      </c>
      <c r="B87" s="81" t="s">
        <v>395</v>
      </c>
      <c r="C87" s="21" t="s">
        <v>396</v>
      </c>
      <c r="D87" s="70">
        <v>36</v>
      </c>
      <c r="E87" s="70">
        <v>108</v>
      </c>
    </row>
    <row r="88" spans="1:5" s="2" customFormat="1" ht="20.100000000000001" customHeight="1" x14ac:dyDescent="0.2">
      <c r="A88" s="68">
        <v>6</v>
      </c>
      <c r="B88" s="81" t="s">
        <v>397</v>
      </c>
      <c r="C88" s="21" t="s">
        <v>398</v>
      </c>
      <c r="D88" s="70">
        <v>36</v>
      </c>
      <c r="E88" s="70">
        <v>216</v>
      </c>
    </row>
    <row r="89" spans="1:5" s="2" customFormat="1" ht="20.100000000000001" customHeight="1" x14ac:dyDescent="0.2">
      <c r="A89" s="68">
        <v>2</v>
      </c>
      <c r="B89" s="81" t="s">
        <v>399</v>
      </c>
      <c r="C89" s="21" t="s">
        <v>400</v>
      </c>
      <c r="D89" s="70">
        <v>36</v>
      </c>
      <c r="E89" s="70">
        <v>72</v>
      </c>
    </row>
    <row r="90" spans="1:5" s="2" customFormat="1" ht="20.100000000000001" customHeight="1" x14ac:dyDescent="0.2">
      <c r="A90" s="68">
        <v>6</v>
      </c>
      <c r="B90" s="81" t="s">
        <v>401</v>
      </c>
      <c r="C90" s="21" t="s">
        <v>402</v>
      </c>
      <c r="D90" s="70">
        <v>36</v>
      </c>
      <c r="E90" s="70">
        <v>216</v>
      </c>
    </row>
    <row r="91" spans="1:5" s="2" customFormat="1" ht="20.100000000000001" customHeight="1" x14ac:dyDescent="0.2">
      <c r="A91" s="68">
        <v>6</v>
      </c>
      <c r="B91" s="81" t="s">
        <v>403</v>
      </c>
      <c r="C91" s="21" t="s">
        <v>404</v>
      </c>
      <c r="D91" s="70">
        <v>36</v>
      </c>
      <c r="E91" s="70">
        <v>216</v>
      </c>
    </row>
    <row r="92" spans="1:5" s="2" customFormat="1" ht="20.100000000000001" customHeight="1" x14ac:dyDescent="0.2">
      <c r="A92" s="68">
        <v>6</v>
      </c>
      <c r="B92" s="81" t="s">
        <v>405</v>
      </c>
      <c r="C92" s="21" t="s">
        <v>406</v>
      </c>
      <c r="D92" s="70">
        <v>36</v>
      </c>
      <c r="E92" s="70">
        <v>216</v>
      </c>
    </row>
    <row r="93" spans="1:5" s="2" customFormat="1" ht="20.100000000000001" customHeight="1" x14ac:dyDescent="0.2">
      <c r="A93" s="68">
        <v>6</v>
      </c>
      <c r="B93" s="81" t="s">
        <v>407</v>
      </c>
      <c r="C93" s="21" t="s">
        <v>408</v>
      </c>
      <c r="D93" s="70">
        <v>36</v>
      </c>
      <c r="E93" s="70">
        <v>216</v>
      </c>
    </row>
    <row r="94" spans="1:5" s="2" customFormat="1" ht="20.100000000000001" customHeight="1" x14ac:dyDescent="0.2">
      <c r="A94" s="68">
        <v>6</v>
      </c>
      <c r="B94" s="81" t="s">
        <v>409</v>
      </c>
      <c r="C94" s="21" t="s">
        <v>410</v>
      </c>
      <c r="D94" s="70">
        <v>36</v>
      </c>
      <c r="E94" s="70">
        <v>216</v>
      </c>
    </row>
    <row r="95" spans="1:5" s="2" customFormat="1" ht="20.100000000000001" customHeight="1" x14ac:dyDescent="0.2">
      <c r="A95" s="68">
        <v>6</v>
      </c>
      <c r="B95" s="81" t="s">
        <v>411</v>
      </c>
      <c r="C95" s="21" t="s">
        <v>412</v>
      </c>
      <c r="D95" s="70">
        <v>36</v>
      </c>
      <c r="E95" s="70">
        <v>216</v>
      </c>
    </row>
    <row r="96" spans="1:5" s="2" customFormat="1" ht="20.100000000000001" customHeight="1" x14ac:dyDescent="0.2">
      <c r="A96" s="68">
        <v>6</v>
      </c>
      <c r="B96" s="81" t="s">
        <v>413</v>
      </c>
      <c r="C96" s="21" t="s">
        <v>414</v>
      </c>
      <c r="D96" s="70">
        <v>36</v>
      </c>
      <c r="E96" s="70">
        <v>216</v>
      </c>
    </row>
    <row r="97" spans="1:5" s="2" customFormat="1" ht="20.100000000000001" customHeight="1" x14ac:dyDescent="0.2">
      <c r="A97" s="68">
        <v>5</v>
      </c>
      <c r="B97" s="81" t="s">
        <v>415</v>
      </c>
      <c r="C97" s="21" t="s">
        <v>416</v>
      </c>
      <c r="D97" s="70">
        <v>14.4</v>
      </c>
      <c r="E97" s="70">
        <v>72</v>
      </c>
    </row>
    <row r="98" spans="1:5" s="2" customFormat="1" ht="20.100000000000001" customHeight="1" x14ac:dyDescent="0.2">
      <c r="A98" s="68">
        <v>5</v>
      </c>
      <c r="B98" s="81" t="s">
        <v>417</v>
      </c>
      <c r="C98" s="21" t="s">
        <v>418</v>
      </c>
      <c r="D98" s="70">
        <v>14.4</v>
      </c>
      <c r="E98" s="70">
        <v>72</v>
      </c>
    </row>
    <row r="99" spans="1:5" s="2" customFormat="1" ht="20.100000000000001" customHeight="1" x14ac:dyDescent="0.2">
      <c r="A99" s="68">
        <v>5</v>
      </c>
      <c r="B99" s="81" t="s">
        <v>419</v>
      </c>
      <c r="C99" s="21" t="s">
        <v>420</v>
      </c>
      <c r="D99" s="70">
        <v>14.4</v>
      </c>
      <c r="E99" s="70">
        <v>72</v>
      </c>
    </row>
    <row r="100" spans="1:5" s="2" customFormat="1" ht="20.100000000000001" customHeight="1" x14ac:dyDescent="0.2">
      <c r="A100" s="20">
        <v>5</v>
      </c>
      <c r="B100" s="21" t="s">
        <v>421</v>
      </c>
      <c r="C100" s="22" t="s">
        <v>422</v>
      </c>
      <c r="D100" s="71">
        <v>14.4</v>
      </c>
      <c r="E100" s="71">
        <v>72</v>
      </c>
    </row>
    <row r="101" spans="1:5" s="2" customFormat="1" ht="20.100000000000001" customHeight="1" x14ac:dyDescent="0.2">
      <c r="A101" s="20">
        <v>4</v>
      </c>
      <c r="B101" s="21" t="s">
        <v>20</v>
      </c>
      <c r="C101" s="22" t="s">
        <v>21</v>
      </c>
      <c r="D101" s="71">
        <v>48</v>
      </c>
      <c r="E101" s="71">
        <f t="shared" ref="E101:E109" si="2">A101*D101</f>
        <v>192</v>
      </c>
    </row>
    <row r="102" spans="1:5" s="2" customFormat="1" ht="20.100000000000001" customHeight="1" x14ac:dyDescent="0.2">
      <c r="A102" s="20">
        <v>4</v>
      </c>
      <c r="B102" s="21" t="s">
        <v>22</v>
      </c>
      <c r="C102" s="22" t="s">
        <v>23</v>
      </c>
      <c r="D102" s="71">
        <v>48</v>
      </c>
      <c r="E102" s="71">
        <f t="shared" si="2"/>
        <v>192</v>
      </c>
    </row>
    <row r="103" spans="1:5" s="2" customFormat="1" ht="20.100000000000001" customHeight="1" x14ac:dyDescent="0.2">
      <c r="A103" s="20">
        <v>4</v>
      </c>
      <c r="B103" s="21" t="s">
        <v>24</v>
      </c>
      <c r="C103" s="22" t="s">
        <v>25</v>
      </c>
      <c r="D103" s="71">
        <v>48</v>
      </c>
      <c r="E103" s="71">
        <f t="shared" si="2"/>
        <v>192</v>
      </c>
    </row>
    <row r="104" spans="1:5" s="2" customFormat="1" ht="20.100000000000001" customHeight="1" x14ac:dyDescent="0.2">
      <c r="A104" s="20">
        <v>4</v>
      </c>
      <c r="B104" s="21" t="s">
        <v>26</v>
      </c>
      <c r="C104" s="22" t="s">
        <v>27</v>
      </c>
      <c r="D104" s="71">
        <v>48</v>
      </c>
      <c r="E104" s="71">
        <f t="shared" si="2"/>
        <v>192</v>
      </c>
    </row>
    <row r="105" spans="1:5" s="2" customFormat="1" ht="20.100000000000001" customHeight="1" x14ac:dyDescent="0.2">
      <c r="A105" s="20">
        <v>4</v>
      </c>
      <c r="B105" s="21" t="s">
        <v>28</v>
      </c>
      <c r="C105" s="22" t="s">
        <v>29</v>
      </c>
      <c r="D105" s="71">
        <v>48</v>
      </c>
      <c r="E105" s="71">
        <f t="shared" si="2"/>
        <v>192</v>
      </c>
    </row>
    <row r="106" spans="1:5" s="2" customFormat="1" ht="20.100000000000001" customHeight="1" x14ac:dyDescent="0.2">
      <c r="A106" s="20">
        <v>4</v>
      </c>
      <c r="B106" s="21" t="s">
        <v>30</v>
      </c>
      <c r="C106" s="22" t="s">
        <v>31</v>
      </c>
      <c r="D106" s="71">
        <v>48</v>
      </c>
      <c r="E106" s="71">
        <f t="shared" si="2"/>
        <v>192</v>
      </c>
    </row>
    <row r="107" spans="1:5" s="2" customFormat="1" ht="20.100000000000001" customHeight="1" x14ac:dyDescent="0.2">
      <c r="A107" s="20">
        <v>4</v>
      </c>
      <c r="B107" s="21" t="s">
        <v>32</v>
      </c>
      <c r="C107" s="22" t="s">
        <v>33</v>
      </c>
      <c r="D107" s="71">
        <v>48</v>
      </c>
      <c r="E107" s="71">
        <f t="shared" si="2"/>
        <v>192</v>
      </c>
    </row>
    <row r="108" spans="1:5" s="2" customFormat="1" ht="20.100000000000001" customHeight="1" x14ac:dyDescent="0.2">
      <c r="A108" s="20">
        <v>4</v>
      </c>
      <c r="B108" s="21" t="s">
        <v>34</v>
      </c>
      <c r="C108" s="22" t="s">
        <v>35</v>
      </c>
      <c r="D108" s="71">
        <v>48</v>
      </c>
      <c r="E108" s="71">
        <f t="shared" si="2"/>
        <v>192</v>
      </c>
    </row>
    <row r="109" spans="1:5" s="2" customFormat="1" ht="20.100000000000001" customHeight="1" x14ac:dyDescent="0.2">
      <c r="A109" s="20">
        <v>4</v>
      </c>
      <c r="B109" s="21" t="s">
        <v>36</v>
      </c>
      <c r="C109" s="22" t="s">
        <v>37</v>
      </c>
      <c r="D109" s="71">
        <v>48</v>
      </c>
      <c r="E109" s="71">
        <f t="shared" si="2"/>
        <v>192</v>
      </c>
    </row>
    <row r="110" spans="1:5" s="2" customFormat="1" ht="20.100000000000001" customHeight="1" x14ac:dyDescent="0.2">
      <c r="A110" s="20">
        <v>4</v>
      </c>
      <c r="B110" s="21" t="s">
        <v>38</v>
      </c>
      <c r="C110" s="22" t="s">
        <v>39</v>
      </c>
      <c r="D110" s="17">
        <v>48</v>
      </c>
      <c r="E110" s="24">
        <f t="shared" ref="E110:E157" si="3">A110*D110</f>
        <v>192</v>
      </c>
    </row>
    <row r="111" spans="1:5" s="2" customFormat="1" ht="20.100000000000001" customHeight="1" x14ac:dyDescent="0.2">
      <c r="A111" s="20">
        <v>4</v>
      </c>
      <c r="B111" s="21" t="s">
        <v>40</v>
      </c>
      <c r="C111" s="22" t="s">
        <v>41</v>
      </c>
      <c r="D111" s="17">
        <v>48</v>
      </c>
      <c r="E111" s="24">
        <f t="shared" si="3"/>
        <v>192</v>
      </c>
    </row>
    <row r="112" spans="1:5" s="2" customFormat="1" ht="20.100000000000001" customHeight="1" x14ac:dyDescent="0.2">
      <c r="A112" s="20">
        <v>4</v>
      </c>
      <c r="B112" s="21" t="s">
        <v>42</v>
      </c>
      <c r="C112" s="22" t="s">
        <v>43</v>
      </c>
      <c r="D112" s="17">
        <v>48</v>
      </c>
      <c r="E112" s="24">
        <f t="shared" si="3"/>
        <v>192</v>
      </c>
    </row>
    <row r="113" spans="1:5" s="3" customFormat="1" ht="20.100000000000001" customHeight="1" x14ac:dyDescent="0.2">
      <c r="A113" s="20">
        <v>4</v>
      </c>
      <c r="B113" s="21" t="s">
        <v>44</v>
      </c>
      <c r="C113" s="22" t="s">
        <v>45</v>
      </c>
      <c r="D113" s="17">
        <v>48</v>
      </c>
      <c r="E113" s="24">
        <f t="shared" si="3"/>
        <v>192</v>
      </c>
    </row>
    <row r="114" spans="1:5" s="2" customFormat="1" ht="20.100000000000001" customHeight="1" x14ac:dyDescent="0.2">
      <c r="A114" s="20">
        <v>4</v>
      </c>
      <c r="B114" s="21" t="s">
        <v>46</v>
      </c>
      <c r="C114" s="22" t="s">
        <v>47</v>
      </c>
      <c r="D114" s="17">
        <v>48</v>
      </c>
      <c r="E114" s="24">
        <f t="shared" si="3"/>
        <v>192</v>
      </c>
    </row>
    <row r="115" spans="1:5" s="2" customFormat="1" ht="20.100000000000001" customHeight="1" x14ac:dyDescent="0.2">
      <c r="A115" s="20">
        <v>4</v>
      </c>
      <c r="B115" s="21" t="s">
        <v>48</v>
      </c>
      <c r="C115" s="22" t="s">
        <v>49</v>
      </c>
      <c r="D115" s="17">
        <v>48</v>
      </c>
      <c r="E115" s="24">
        <f t="shared" si="3"/>
        <v>192</v>
      </c>
    </row>
    <row r="116" spans="1:5" s="2" customFormat="1" ht="20.100000000000001" customHeight="1" x14ac:dyDescent="0.2">
      <c r="A116" s="20">
        <v>2</v>
      </c>
      <c r="B116" s="21" t="s">
        <v>50</v>
      </c>
      <c r="C116" s="22" t="s">
        <v>51</v>
      </c>
      <c r="D116" s="17">
        <v>48</v>
      </c>
      <c r="E116" s="24">
        <f t="shared" si="3"/>
        <v>96</v>
      </c>
    </row>
    <row r="117" spans="1:5" s="2" customFormat="1" ht="20.100000000000001" customHeight="1" x14ac:dyDescent="0.2">
      <c r="A117" s="20">
        <v>2</v>
      </c>
      <c r="B117" s="21" t="s">
        <v>52</v>
      </c>
      <c r="C117" s="22" t="s">
        <v>53</v>
      </c>
      <c r="D117" s="17">
        <v>48</v>
      </c>
      <c r="E117" s="24">
        <f t="shared" si="3"/>
        <v>96</v>
      </c>
    </row>
    <row r="118" spans="1:5" s="2" customFormat="1" ht="20.100000000000001" customHeight="1" x14ac:dyDescent="0.2">
      <c r="A118" s="20">
        <v>2</v>
      </c>
      <c r="B118" s="21" t="s">
        <v>54</v>
      </c>
      <c r="C118" s="22" t="s">
        <v>55</v>
      </c>
      <c r="D118" s="17">
        <v>48</v>
      </c>
      <c r="E118" s="24">
        <f t="shared" si="3"/>
        <v>96</v>
      </c>
    </row>
    <row r="119" spans="1:5" s="2" customFormat="1" ht="20.100000000000001" customHeight="1" x14ac:dyDescent="0.2">
      <c r="A119" s="20">
        <v>2</v>
      </c>
      <c r="B119" s="21" t="s">
        <v>56</v>
      </c>
      <c r="C119" s="22" t="s">
        <v>57</v>
      </c>
      <c r="D119" s="17">
        <v>48</v>
      </c>
      <c r="E119" s="24">
        <f t="shared" si="3"/>
        <v>96</v>
      </c>
    </row>
    <row r="120" spans="1:5" s="2" customFormat="1" ht="20.100000000000001" customHeight="1" x14ac:dyDescent="0.2">
      <c r="A120" s="20">
        <v>4</v>
      </c>
      <c r="B120" s="21" t="s">
        <v>58</v>
      </c>
      <c r="C120" s="22" t="s">
        <v>59</v>
      </c>
      <c r="D120" s="17">
        <v>48</v>
      </c>
      <c r="E120" s="24">
        <f t="shared" si="3"/>
        <v>192</v>
      </c>
    </row>
    <row r="121" spans="1:5" s="2" customFormat="1" ht="20.100000000000001" customHeight="1" x14ac:dyDescent="0.2">
      <c r="A121" s="20">
        <v>2</v>
      </c>
      <c r="B121" s="21" t="s">
        <v>60</v>
      </c>
      <c r="C121" s="22" t="s">
        <v>61</v>
      </c>
      <c r="D121" s="17">
        <v>48</v>
      </c>
      <c r="E121" s="24">
        <f t="shared" si="3"/>
        <v>96</v>
      </c>
    </row>
    <row r="122" spans="1:5" s="2" customFormat="1" ht="20.100000000000001" customHeight="1" x14ac:dyDescent="0.2">
      <c r="A122" s="20">
        <v>2</v>
      </c>
      <c r="B122" s="21" t="s">
        <v>62</v>
      </c>
      <c r="C122" s="22" t="s">
        <v>63</v>
      </c>
      <c r="D122" s="17">
        <v>48</v>
      </c>
      <c r="E122" s="24">
        <f t="shared" si="3"/>
        <v>96</v>
      </c>
    </row>
    <row r="123" spans="1:5" s="2" customFormat="1" ht="20.100000000000001" customHeight="1" x14ac:dyDescent="0.2">
      <c r="A123" s="20">
        <v>6</v>
      </c>
      <c r="B123" s="21" t="s">
        <v>64</v>
      </c>
      <c r="C123" s="21" t="s">
        <v>65</v>
      </c>
      <c r="D123" s="24">
        <v>60</v>
      </c>
      <c r="E123" s="24">
        <f t="shared" si="3"/>
        <v>360</v>
      </c>
    </row>
    <row r="124" spans="1:5" s="2" customFormat="1" ht="20.100000000000001" customHeight="1" x14ac:dyDescent="0.2">
      <c r="A124" s="20">
        <v>6</v>
      </c>
      <c r="B124" s="21" t="s">
        <v>66</v>
      </c>
      <c r="C124" s="21" t="s">
        <v>67</v>
      </c>
      <c r="D124" s="24">
        <v>60</v>
      </c>
      <c r="E124" s="24">
        <f t="shared" si="3"/>
        <v>360</v>
      </c>
    </row>
    <row r="125" spans="1:5" s="2" customFormat="1" ht="20.100000000000001" customHeight="1" x14ac:dyDescent="0.2">
      <c r="A125" s="20">
        <v>6</v>
      </c>
      <c r="B125" s="21" t="s">
        <v>68</v>
      </c>
      <c r="C125" s="21" t="s">
        <v>69</v>
      </c>
      <c r="D125" s="24">
        <v>60</v>
      </c>
      <c r="E125" s="24">
        <f t="shared" si="3"/>
        <v>360</v>
      </c>
    </row>
    <row r="126" spans="1:5" s="2" customFormat="1" ht="20.100000000000001" customHeight="1" x14ac:dyDescent="0.2">
      <c r="A126" s="20">
        <v>6</v>
      </c>
      <c r="B126" s="21" t="s">
        <v>70</v>
      </c>
      <c r="C126" s="21" t="s">
        <v>71</v>
      </c>
      <c r="D126" s="24">
        <v>60</v>
      </c>
      <c r="E126" s="24">
        <f t="shared" si="3"/>
        <v>360</v>
      </c>
    </row>
    <row r="127" spans="1:5" s="2" customFormat="1" ht="20.100000000000001" customHeight="1" x14ac:dyDescent="0.2">
      <c r="A127" s="20">
        <v>6</v>
      </c>
      <c r="B127" s="21" t="s">
        <v>72</v>
      </c>
      <c r="C127" s="21" t="s">
        <v>73</v>
      </c>
      <c r="D127" s="24">
        <v>60</v>
      </c>
      <c r="E127" s="24">
        <f t="shared" si="3"/>
        <v>360</v>
      </c>
    </row>
    <row r="128" spans="1:5" s="2" customFormat="1" ht="20.100000000000001" customHeight="1" x14ac:dyDescent="0.2">
      <c r="A128" s="20">
        <v>6</v>
      </c>
      <c r="B128" s="21" t="s">
        <v>74</v>
      </c>
      <c r="C128" s="21" t="s">
        <v>75</v>
      </c>
      <c r="D128" s="24">
        <v>60</v>
      </c>
      <c r="E128" s="24">
        <f t="shared" si="3"/>
        <v>360</v>
      </c>
    </row>
    <row r="129" spans="1:5" s="2" customFormat="1" ht="20.100000000000001" customHeight="1" x14ac:dyDescent="0.2">
      <c r="A129" s="20">
        <v>6</v>
      </c>
      <c r="B129" s="21" t="s">
        <v>76</v>
      </c>
      <c r="C129" s="21" t="s">
        <v>77</v>
      </c>
      <c r="D129" s="24">
        <v>60</v>
      </c>
      <c r="E129" s="24">
        <f t="shared" si="3"/>
        <v>360</v>
      </c>
    </row>
    <row r="130" spans="1:5" s="2" customFormat="1" ht="20.100000000000001" customHeight="1" x14ac:dyDescent="0.2">
      <c r="A130" s="20">
        <v>6</v>
      </c>
      <c r="B130" s="21" t="s">
        <v>78</v>
      </c>
      <c r="C130" s="21" t="s">
        <v>79</v>
      </c>
      <c r="D130" s="24">
        <v>60</v>
      </c>
      <c r="E130" s="24">
        <f t="shared" si="3"/>
        <v>360</v>
      </c>
    </row>
    <row r="131" spans="1:5" s="2" customFormat="1" ht="20.100000000000001" customHeight="1" x14ac:dyDescent="0.2">
      <c r="A131" s="20">
        <v>6</v>
      </c>
      <c r="B131" s="21" t="s">
        <v>80</v>
      </c>
      <c r="C131" s="21" t="s">
        <v>81</v>
      </c>
      <c r="D131" s="24">
        <v>60</v>
      </c>
      <c r="E131" s="24">
        <f t="shared" si="3"/>
        <v>360</v>
      </c>
    </row>
    <row r="132" spans="1:5" s="2" customFormat="1" ht="20.100000000000001" customHeight="1" x14ac:dyDescent="0.2">
      <c r="A132" s="20">
        <v>6</v>
      </c>
      <c r="B132" s="21" t="s">
        <v>82</v>
      </c>
      <c r="C132" s="21" t="s">
        <v>83</v>
      </c>
      <c r="D132" s="24">
        <v>60</v>
      </c>
      <c r="E132" s="24">
        <f t="shared" si="3"/>
        <v>360</v>
      </c>
    </row>
    <row r="133" spans="1:5" s="2" customFormat="1" ht="20.100000000000001" customHeight="1" x14ac:dyDescent="0.2">
      <c r="A133" s="20">
        <v>6</v>
      </c>
      <c r="B133" s="21" t="s">
        <v>84</v>
      </c>
      <c r="C133" s="21" t="s">
        <v>85</v>
      </c>
      <c r="D133" s="24">
        <v>60</v>
      </c>
      <c r="E133" s="24">
        <f t="shared" si="3"/>
        <v>360</v>
      </c>
    </row>
    <row r="134" spans="1:5" s="2" customFormat="1" ht="20.100000000000001" customHeight="1" x14ac:dyDescent="0.2">
      <c r="A134" s="20">
        <v>6</v>
      </c>
      <c r="B134" s="21" t="s">
        <v>86</v>
      </c>
      <c r="C134" s="21" t="s">
        <v>87</v>
      </c>
      <c r="D134" s="24">
        <v>60</v>
      </c>
      <c r="E134" s="24">
        <f t="shared" si="3"/>
        <v>360</v>
      </c>
    </row>
    <row r="135" spans="1:5" s="2" customFormat="1" ht="20.100000000000001" customHeight="1" x14ac:dyDescent="0.2">
      <c r="A135" s="20">
        <v>6</v>
      </c>
      <c r="B135" s="21" t="s">
        <v>88</v>
      </c>
      <c r="C135" s="21" t="s">
        <v>89</v>
      </c>
      <c r="D135" s="24">
        <v>60</v>
      </c>
      <c r="E135" s="24">
        <f t="shared" si="3"/>
        <v>360</v>
      </c>
    </row>
    <row r="136" spans="1:5" s="2" customFormat="1" ht="20.100000000000001" customHeight="1" x14ac:dyDescent="0.2">
      <c r="A136" s="20">
        <v>6</v>
      </c>
      <c r="B136" s="21" t="s">
        <v>90</v>
      </c>
      <c r="C136" s="21" t="s">
        <v>91</v>
      </c>
      <c r="D136" s="24">
        <v>60</v>
      </c>
      <c r="E136" s="24">
        <f t="shared" si="3"/>
        <v>360</v>
      </c>
    </row>
    <row r="137" spans="1:5" s="2" customFormat="1" ht="20.100000000000001" customHeight="1" x14ac:dyDescent="0.2">
      <c r="A137" s="20">
        <v>6</v>
      </c>
      <c r="B137" s="21" t="s">
        <v>92</v>
      </c>
      <c r="C137" s="21" t="s">
        <v>93</v>
      </c>
      <c r="D137" s="24">
        <v>60</v>
      </c>
      <c r="E137" s="23">
        <f t="shared" si="3"/>
        <v>360</v>
      </c>
    </row>
    <row r="138" spans="1:5" s="2" customFormat="1" ht="20.100000000000001" customHeight="1" x14ac:dyDescent="0.2">
      <c r="A138" s="20">
        <v>2</v>
      </c>
      <c r="B138" s="21" t="s">
        <v>94</v>
      </c>
      <c r="C138" s="21" t="s">
        <v>95</v>
      </c>
      <c r="D138" s="24">
        <v>60</v>
      </c>
      <c r="E138" s="23">
        <f t="shared" si="3"/>
        <v>120</v>
      </c>
    </row>
    <row r="139" spans="1:5" s="2" customFormat="1" ht="20.100000000000001" customHeight="1" x14ac:dyDescent="0.2">
      <c r="A139" s="20">
        <v>2</v>
      </c>
      <c r="B139" s="21" t="s">
        <v>96</v>
      </c>
      <c r="C139" s="21" t="s">
        <v>97</v>
      </c>
      <c r="D139" s="24">
        <v>60</v>
      </c>
      <c r="E139" s="23">
        <f t="shared" si="3"/>
        <v>120</v>
      </c>
    </row>
    <row r="140" spans="1:5" s="2" customFormat="1" ht="20.100000000000001" customHeight="1" x14ac:dyDescent="0.2">
      <c r="A140" s="20">
        <v>6</v>
      </c>
      <c r="B140" s="21" t="s">
        <v>98</v>
      </c>
      <c r="C140" s="21" t="s">
        <v>99</v>
      </c>
      <c r="D140" s="24">
        <v>60</v>
      </c>
      <c r="E140" s="23">
        <f t="shared" si="3"/>
        <v>360</v>
      </c>
    </row>
    <row r="141" spans="1:5" s="2" customFormat="1" ht="20.100000000000001" customHeight="1" x14ac:dyDescent="0.2">
      <c r="A141" s="20">
        <v>2</v>
      </c>
      <c r="B141" s="21" t="s">
        <v>100</v>
      </c>
      <c r="C141" s="21" t="s">
        <v>101</v>
      </c>
      <c r="D141" s="24">
        <v>60</v>
      </c>
      <c r="E141" s="23">
        <f t="shared" si="3"/>
        <v>120</v>
      </c>
    </row>
    <row r="142" spans="1:5" s="2" customFormat="1" ht="20.100000000000001" customHeight="1" x14ac:dyDescent="0.2">
      <c r="A142" s="20">
        <v>2</v>
      </c>
      <c r="B142" s="21" t="s">
        <v>102</v>
      </c>
      <c r="C142" s="21" t="s">
        <v>103</v>
      </c>
      <c r="D142" s="24">
        <v>60</v>
      </c>
      <c r="E142" s="23">
        <f t="shared" si="3"/>
        <v>120</v>
      </c>
    </row>
    <row r="143" spans="1:5" s="2" customFormat="1" ht="20.100000000000001" customHeight="1" x14ac:dyDescent="0.2">
      <c r="A143" s="20">
        <v>6</v>
      </c>
      <c r="B143" s="21" t="s">
        <v>104</v>
      </c>
      <c r="C143" s="21" t="s">
        <v>105</v>
      </c>
      <c r="D143" s="24">
        <v>60</v>
      </c>
      <c r="E143" s="23">
        <f t="shared" si="3"/>
        <v>360</v>
      </c>
    </row>
    <row r="144" spans="1:5" s="2" customFormat="1" ht="20.100000000000001" customHeight="1" x14ac:dyDescent="0.2">
      <c r="A144" s="20">
        <v>4</v>
      </c>
      <c r="B144" s="21" t="s">
        <v>106</v>
      </c>
      <c r="C144" s="21" t="s">
        <v>107</v>
      </c>
      <c r="D144" s="24">
        <v>60</v>
      </c>
      <c r="E144" s="23">
        <f t="shared" si="3"/>
        <v>240</v>
      </c>
    </row>
    <row r="145" spans="1:5" s="2" customFormat="1" ht="20.100000000000001" customHeight="1" x14ac:dyDescent="0.2">
      <c r="A145" s="20">
        <v>4</v>
      </c>
      <c r="B145" s="21" t="s">
        <v>108</v>
      </c>
      <c r="C145" s="21" t="s">
        <v>109</v>
      </c>
      <c r="D145" s="24">
        <v>60</v>
      </c>
      <c r="E145" s="23">
        <f t="shared" si="3"/>
        <v>240</v>
      </c>
    </row>
    <row r="146" spans="1:5" s="2" customFormat="1" ht="20.100000000000001" customHeight="1" x14ac:dyDescent="0.2">
      <c r="A146" s="20">
        <v>4</v>
      </c>
      <c r="B146" s="21" t="s">
        <v>110</v>
      </c>
      <c r="C146" s="21" t="s">
        <v>111</v>
      </c>
      <c r="D146" s="24">
        <v>60</v>
      </c>
      <c r="E146" s="23">
        <f t="shared" si="3"/>
        <v>240</v>
      </c>
    </row>
    <row r="147" spans="1:5" s="2" customFormat="1" ht="20.100000000000001" customHeight="1" x14ac:dyDescent="0.2">
      <c r="A147" s="20">
        <v>4</v>
      </c>
      <c r="B147" s="21" t="s">
        <v>112</v>
      </c>
      <c r="C147" s="21" t="s">
        <v>113</v>
      </c>
      <c r="D147" s="24">
        <v>60</v>
      </c>
      <c r="E147" s="23">
        <f t="shared" si="3"/>
        <v>240</v>
      </c>
    </row>
    <row r="148" spans="1:5" s="2" customFormat="1" ht="20.100000000000001" customHeight="1" x14ac:dyDescent="0.2">
      <c r="A148" s="20">
        <v>2</v>
      </c>
      <c r="B148" s="21" t="s">
        <v>114</v>
      </c>
      <c r="C148" s="21" t="s">
        <v>115</v>
      </c>
      <c r="D148" s="23">
        <v>48</v>
      </c>
      <c r="E148" s="23">
        <f t="shared" si="3"/>
        <v>96</v>
      </c>
    </row>
    <row r="149" spans="1:5" ht="20.100000000000001" customHeight="1" x14ac:dyDescent="0.2">
      <c r="A149" s="20">
        <v>2</v>
      </c>
      <c r="B149" s="21" t="s">
        <v>116</v>
      </c>
      <c r="C149" s="21" t="s">
        <v>117</v>
      </c>
      <c r="D149" s="23">
        <v>48</v>
      </c>
      <c r="E149" s="23">
        <f t="shared" si="3"/>
        <v>96</v>
      </c>
    </row>
    <row r="150" spans="1:5" ht="20.100000000000001" customHeight="1" x14ac:dyDescent="0.2">
      <c r="A150" s="20">
        <v>2</v>
      </c>
      <c r="B150" s="21" t="s">
        <v>118</v>
      </c>
      <c r="C150" s="21" t="s">
        <v>119</v>
      </c>
      <c r="D150" s="23">
        <v>48</v>
      </c>
      <c r="E150" s="23">
        <f t="shared" si="3"/>
        <v>96</v>
      </c>
    </row>
    <row r="151" spans="1:5" ht="20.100000000000001" customHeight="1" x14ac:dyDescent="0.2">
      <c r="A151" s="20">
        <v>2</v>
      </c>
      <c r="B151" s="21" t="s">
        <v>120</v>
      </c>
      <c r="C151" s="21" t="s">
        <v>121</v>
      </c>
      <c r="D151" s="23">
        <v>48</v>
      </c>
      <c r="E151" s="23">
        <f t="shared" si="3"/>
        <v>96</v>
      </c>
    </row>
    <row r="152" spans="1:5" ht="20.100000000000001" customHeight="1" x14ac:dyDescent="0.2">
      <c r="A152" s="20">
        <v>2</v>
      </c>
      <c r="B152" s="21" t="s">
        <v>122</v>
      </c>
      <c r="C152" s="21" t="s">
        <v>123</v>
      </c>
      <c r="D152" s="23">
        <v>48</v>
      </c>
      <c r="E152" s="23">
        <f t="shared" si="3"/>
        <v>96</v>
      </c>
    </row>
    <row r="153" spans="1:5" ht="20.100000000000001" customHeight="1" x14ac:dyDescent="0.2">
      <c r="A153" s="20">
        <v>2</v>
      </c>
      <c r="B153" s="21" t="s">
        <v>124</v>
      </c>
      <c r="C153" s="21" t="s">
        <v>125</v>
      </c>
      <c r="D153" s="23">
        <v>48</v>
      </c>
      <c r="E153" s="23">
        <f t="shared" si="3"/>
        <v>96</v>
      </c>
    </row>
    <row r="154" spans="1:5" ht="20.100000000000001" customHeight="1" x14ac:dyDescent="0.2">
      <c r="A154" s="20">
        <v>2</v>
      </c>
      <c r="B154" s="21" t="s">
        <v>126</v>
      </c>
      <c r="C154" s="21" t="s">
        <v>127</v>
      </c>
      <c r="D154" s="23">
        <v>48</v>
      </c>
      <c r="E154" s="23">
        <f t="shared" si="3"/>
        <v>96</v>
      </c>
    </row>
    <row r="155" spans="1:5" ht="20.100000000000001" customHeight="1" x14ac:dyDescent="0.2">
      <c r="A155" s="20">
        <v>2</v>
      </c>
      <c r="B155" s="21" t="s">
        <v>128</v>
      </c>
      <c r="C155" s="21" t="s">
        <v>129</v>
      </c>
      <c r="D155" s="23">
        <v>48</v>
      </c>
      <c r="E155" s="23">
        <f t="shared" si="3"/>
        <v>96</v>
      </c>
    </row>
    <row r="156" spans="1:5" ht="20.100000000000001" customHeight="1" x14ac:dyDescent="0.2">
      <c r="A156" s="20">
        <v>2</v>
      </c>
      <c r="B156" s="21" t="s">
        <v>130</v>
      </c>
      <c r="C156" s="21" t="s">
        <v>131</v>
      </c>
      <c r="D156" s="23">
        <v>48</v>
      </c>
      <c r="E156" s="23">
        <f t="shared" si="3"/>
        <v>96</v>
      </c>
    </row>
    <row r="157" spans="1:5" ht="20.100000000000001" customHeight="1" x14ac:dyDescent="0.2">
      <c r="A157" s="20">
        <v>6</v>
      </c>
      <c r="B157" s="25" t="s">
        <v>132</v>
      </c>
      <c r="C157" s="22" t="s">
        <v>133</v>
      </c>
      <c r="D157" s="23">
        <v>48</v>
      </c>
      <c r="E157" s="23">
        <f t="shared" si="3"/>
        <v>288</v>
      </c>
    </row>
    <row r="158" spans="1:5" ht="20.100000000000001" customHeight="1" x14ac:dyDescent="0.25">
      <c r="A158" s="93" t="s">
        <v>189</v>
      </c>
      <c r="B158" s="94"/>
      <c r="C158" s="94"/>
      <c r="D158" s="95"/>
      <c r="E158" s="37">
        <f>SUM(E21:E157)</f>
        <v>37560</v>
      </c>
    </row>
    <row r="159" spans="1:5" ht="20.100000000000001" customHeight="1" x14ac:dyDescent="0.25">
      <c r="A159" s="96" t="s">
        <v>190</v>
      </c>
      <c r="B159" s="97"/>
      <c r="C159" s="98"/>
      <c r="D159" s="38">
        <v>0.12</v>
      </c>
      <c r="E159" s="37">
        <f>E158*D159</f>
        <v>4507.2</v>
      </c>
    </row>
    <row r="160" spans="1:5" ht="20.100000000000001" customHeight="1" x14ac:dyDescent="0.25">
      <c r="A160" s="96" t="s">
        <v>191</v>
      </c>
      <c r="B160" s="97"/>
      <c r="C160" s="97"/>
      <c r="D160" s="98"/>
      <c r="E160" s="37">
        <f>+E158+E159</f>
        <v>42067.199999999997</v>
      </c>
    </row>
    <row r="161" spans="1:5" ht="20.100000000000001" customHeight="1" x14ac:dyDescent="0.25">
      <c r="A161" s="102" t="s">
        <v>134</v>
      </c>
      <c r="B161" s="103"/>
      <c r="C161" s="103"/>
      <c r="D161" s="104"/>
      <c r="E161" s="26"/>
    </row>
    <row r="162" spans="1:5" ht="20.100000000000001" customHeight="1" x14ac:dyDescent="0.25">
      <c r="A162" s="27"/>
      <c r="B162" s="99" t="s">
        <v>137</v>
      </c>
      <c r="C162" s="100"/>
      <c r="D162" s="27"/>
      <c r="E162" s="28"/>
    </row>
    <row r="163" spans="1:5" ht="20.100000000000001" customHeight="1" x14ac:dyDescent="0.2">
      <c r="A163" s="27"/>
      <c r="B163" s="29">
        <v>2</v>
      </c>
      <c r="C163" s="21" t="s">
        <v>138</v>
      </c>
      <c r="D163" s="27"/>
      <c r="E163" s="28"/>
    </row>
    <row r="164" spans="1:5" ht="20.100000000000001" customHeight="1" x14ac:dyDescent="0.2">
      <c r="A164" s="27"/>
      <c r="B164" s="29">
        <v>1</v>
      </c>
      <c r="C164" s="21" t="s">
        <v>139</v>
      </c>
      <c r="D164" s="27"/>
      <c r="E164" s="28"/>
    </row>
    <row r="165" spans="1:5" ht="20.100000000000001" customHeight="1" x14ac:dyDescent="0.2">
      <c r="A165" s="27"/>
      <c r="B165" s="29">
        <v>1</v>
      </c>
      <c r="C165" s="21" t="s">
        <v>140</v>
      </c>
      <c r="D165" s="27"/>
      <c r="E165" s="28"/>
    </row>
    <row r="166" spans="1:5" ht="20.100000000000001" customHeight="1" x14ac:dyDescent="0.2">
      <c r="A166" s="27"/>
      <c r="B166" s="29">
        <v>2</v>
      </c>
      <c r="C166" s="21" t="s">
        <v>141</v>
      </c>
      <c r="D166" s="27"/>
      <c r="E166" s="28"/>
    </row>
    <row r="167" spans="1:5" ht="20.100000000000001" customHeight="1" x14ac:dyDescent="0.2">
      <c r="A167" s="27"/>
      <c r="B167" s="29">
        <v>1</v>
      </c>
      <c r="C167" s="30" t="s">
        <v>142</v>
      </c>
      <c r="D167" s="27"/>
      <c r="E167" s="28"/>
    </row>
    <row r="168" spans="1:5" ht="20.100000000000001" customHeight="1" x14ac:dyDescent="0.2">
      <c r="A168" s="27"/>
      <c r="B168" s="29">
        <v>2</v>
      </c>
      <c r="C168" s="21" t="s">
        <v>143</v>
      </c>
      <c r="D168" s="27"/>
      <c r="E168" s="28"/>
    </row>
    <row r="169" spans="1:5" ht="20.100000000000001" customHeight="1" x14ac:dyDescent="0.2">
      <c r="A169" s="27"/>
      <c r="B169" s="29">
        <v>1</v>
      </c>
      <c r="C169" s="21" t="s">
        <v>144</v>
      </c>
      <c r="D169" s="27"/>
      <c r="E169" s="28"/>
    </row>
    <row r="170" spans="1:5" ht="20.100000000000001" customHeight="1" x14ac:dyDescent="0.2">
      <c r="A170" s="27"/>
      <c r="B170" s="29">
        <v>1</v>
      </c>
      <c r="C170" s="21" t="s">
        <v>145</v>
      </c>
      <c r="D170" s="27"/>
      <c r="E170" s="28"/>
    </row>
    <row r="171" spans="1:5" ht="20.100000000000001" customHeight="1" x14ac:dyDescent="0.2">
      <c r="A171" s="27"/>
      <c r="B171" s="29">
        <v>2</v>
      </c>
      <c r="C171" s="21" t="s">
        <v>146</v>
      </c>
      <c r="D171" s="27"/>
      <c r="E171" s="28"/>
    </row>
    <row r="172" spans="1:5" ht="20.100000000000001" customHeight="1" x14ac:dyDescent="0.2">
      <c r="A172" s="27"/>
      <c r="B172" s="29">
        <v>1</v>
      </c>
      <c r="C172" s="21" t="s">
        <v>147</v>
      </c>
      <c r="D172" s="27"/>
      <c r="E172" s="28"/>
    </row>
    <row r="173" spans="1:5" ht="20.100000000000001" customHeight="1" x14ac:dyDescent="0.25">
      <c r="A173" s="27"/>
      <c r="B173" s="99" t="s">
        <v>148</v>
      </c>
      <c r="C173" s="100"/>
      <c r="D173" s="27"/>
      <c r="E173" s="28"/>
    </row>
    <row r="174" spans="1:5" ht="20.100000000000001" customHeight="1" x14ac:dyDescent="0.2">
      <c r="A174" s="27"/>
      <c r="B174" s="29">
        <v>2</v>
      </c>
      <c r="C174" s="21" t="s">
        <v>149</v>
      </c>
      <c r="D174" s="27"/>
      <c r="E174" s="28"/>
    </row>
    <row r="175" spans="1:5" ht="20.100000000000001" customHeight="1" x14ac:dyDescent="0.2">
      <c r="A175" s="27"/>
      <c r="B175" s="29">
        <v>2</v>
      </c>
      <c r="C175" s="21" t="s">
        <v>150</v>
      </c>
      <c r="D175" s="27"/>
      <c r="E175" s="28"/>
    </row>
    <row r="176" spans="1:5" ht="20.100000000000001" customHeight="1" x14ac:dyDescent="0.2">
      <c r="A176" s="27"/>
      <c r="B176" s="29">
        <v>1</v>
      </c>
      <c r="C176" s="21" t="s">
        <v>151</v>
      </c>
      <c r="D176" s="27"/>
      <c r="E176" s="28"/>
    </row>
    <row r="177" spans="1:5" ht="20.100000000000001" customHeight="1" x14ac:dyDescent="0.2">
      <c r="A177" s="27"/>
      <c r="B177" s="29">
        <v>3</v>
      </c>
      <c r="C177" s="21" t="s">
        <v>152</v>
      </c>
      <c r="D177" s="27"/>
      <c r="E177" s="28"/>
    </row>
    <row r="178" spans="1:5" ht="20.100000000000001" customHeight="1" x14ac:dyDescent="0.2">
      <c r="A178" s="27"/>
      <c r="B178" s="29">
        <v>1</v>
      </c>
      <c r="C178" s="21" t="s">
        <v>153</v>
      </c>
      <c r="D178" s="27"/>
      <c r="E178" s="28"/>
    </row>
    <row r="179" spans="1:5" ht="20.100000000000001" customHeight="1" x14ac:dyDescent="0.2">
      <c r="A179" s="27"/>
      <c r="B179" s="29">
        <v>1</v>
      </c>
      <c r="C179" s="21" t="s">
        <v>154</v>
      </c>
      <c r="D179" s="27"/>
      <c r="E179" s="28"/>
    </row>
    <row r="180" spans="1:5" ht="20.100000000000001" customHeight="1" x14ac:dyDescent="0.2">
      <c r="A180" s="27"/>
      <c r="B180" s="29">
        <v>2</v>
      </c>
      <c r="C180" s="21" t="s">
        <v>155</v>
      </c>
      <c r="D180" s="27"/>
      <c r="E180" s="28"/>
    </row>
    <row r="181" spans="1:5" ht="20.100000000000001" customHeight="1" x14ac:dyDescent="0.2">
      <c r="A181" s="27"/>
      <c r="B181" s="29">
        <v>1</v>
      </c>
      <c r="C181" s="21" t="s">
        <v>156</v>
      </c>
      <c r="D181" s="27"/>
      <c r="E181" s="28"/>
    </row>
    <row r="182" spans="1:5" ht="20.100000000000001" customHeight="1" x14ac:dyDescent="0.2">
      <c r="A182" s="27"/>
      <c r="B182" s="29">
        <v>2</v>
      </c>
      <c r="C182" s="21" t="s">
        <v>157</v>
      </c>
      <c r="D182" s="27"/>
      <c r="E182" s="28"/>
    </row>
    <row r="183" spans="1:5" ht="20.100000000000001" customHeight="1" x14ac:dyDescent="0.2">
      <c r="A183" s="27"/>
      <c r="B183" s="29">
        <v>1</v>
      </c>
      <c r="C183" s="21" t="s">
        <v>135</v>
      </c>
      <c r="D183" s="27"/>
      <c r="E183" s="28"/>
    </row>
    <row r="184" spans="1:5" ht="20.100000000000001" customHeight="1" x14ac:dyDescent="0.2">
      <c r="A184" s="27"/>
      <c r="B184" s="29">
        <v>2</v>
      </c>
      <c r="C184" s="21" t="s">
        <v>158</v>
      </c>
      <c r="D184" s="27"/>
      <c r="E184" s="28"/>
    </row>
    <row r="185" spans="1:5" ht="20.100000000000001" customHeight="1" x14ac:dyDescent="0.2">
      <c r="A185" s="27"/>
      <c r="B185" s="29">
        <v>1</v>
      </c>
      <c r="C185" s="21" t="s">
        <v>159</v>
      </c>
      <c r="D185" s="27"/>
      <c r="E185" s="28"/>
    </row>
    <row r="186" spans="1:5" ht="20.100000000000001" customHeight="1" x14ac:dyDescent="0.2">
      <c r="A186" s="27"/>
      <c r="B186" s="29">
        <v>1</v>
      </c>
      <c r="C186" s="21" t="s">
        <v>160</v>
      </c>
      <c r="D186" s="27"/>
      <c r="E186" s="28"/>
    </row>
    <row r="187" spans="1:5" ht="20.100000000000001" customHeight="1" x14ac:dyDescent="0.2">
      <c r="A187" s="27"/>
      <c r="B187" s="29">
        <v>1</v>
      </c>
      <c r="C187" s="21" t="s">
        <v>161</v>
      </c>
      <c r="D187" s="27"/>
      <c r="E187" s="28"/>
    </row>
    <row r="188" spans="1:5" ht="20.100000000000001" customHeight="1" x14ac:dyDescent="0.2">
      <c r="A188" s="27"/>
      <c r="B188" s="29">
        <v>4</v>
      </c>
      <c r="C188" s="21" t="s">
        <v>162</v>
      </c>
      <c r="D188" s="27"/>
      <c r="E188" s="28"/>
    </row>
    <row r="189" spans="1:5" ht="20.100000000000001" customHeight="1" x14ac:dyDescent="0.2">
      <c r="A189" s="27"/>
      <c r="B189" s="29">
        <v>2</v>
      </c>
      <c r="C189" s="21" t="s">
        <v>163</v>
      </c>
      <c r="D189" s="27"/>
      <c r="E189" s="28"/>
    </row>
    <row r="190" spans="1:5" ht="20.100000000000001" customHeight="1" x14ac:dyDescent="0.25">
      <c r="A190" s="27"/>
      <c r="B190" s="101" t="s">
        <v>164</v>
      </c>
      <c r="C190" s="101"/>
      <c r="D190" s="27"/>
      <c r="E190" s="28"/>
    </row>
    <row r="191" spans="1:5" ht="20.100000000000001" customHeight="1" x14ac:dyDescent="0.2">
      <c r="A191" s="27"/>
      <c r="B191" s="29">
        <v>1</v>
      </c>
      <c r="C191" s="21" t="s">
        <v>165</v>
      </c>
      <c r="D191" s="27"/>
      <c r="E191" s="28"/>
    </row>
    <row r="192" spans="1:5" ht="20.100000000000001" customHeight="1" x14ac:dyDescent="0.2">
      <c r="A192" s="27"/>
      <c r="B192" s="29">
        <v>2</v>
      </c>
      <c r="C192" s="21" t="s">
        <v>166</v>
      </c>
      <c r="D192" s="27"/>
      <c r="E192" s="28"/>
    </row>
    <row r="193" spans="1:5" ht="20.100000000000001" customHeight="1" x14ac:dyDescent="0.2">
      <c r="A193" s="27"/>
      <c r="B193" s="29">
        <v>2</v>
      </c>
      <c r="C193" s="21" t="s">
        <v>167</v>
      </c>
      <c r="D193" s="27"/>
      <c r="E193" s="28"/>
    </row>
    <row r="194" spans="1:5" ht="20.100000000000001" customHeight="1" x14ac:dyDescent="0.2">
      <c r="A194" s="27"/>
      <c r="B194" s="29">
        <v>1</v>
      </c>
      <c r="C194" s="21" t="s">
        <v>168</v>
      </c>
      <c r="D194" s="27"/>
      <c r="E194" s="28"/>
    </row>
    <row r="195" spans="1:5" ht="20.100000000000001" customHeight="1" x14ac:dyDescent="0.2">
      <c r="A195" s="27"/>
      <c r="B195" s="29">
        <v>1</v>
      </c>
      <c r="C195" s="21" t="s">
        <v>136</v>
      </c>
      <c r="D195" s="27"/>
      <c r="E195" s="28"/>
    </row>
    <row r="196" spans="1:5" ht="20.100000000000001" customHeight="1" x14ac:dyDescent="0.2">
      <c r="A196" s="27"/>
      <c r="B196" s="29">
        <v>1</v>
      </c>
      <c r="C196" s="21" t="s">
        <v>169</v>
      </c>
      <c r="D196" s="27"/>
      <c r="E196" s="28"/>
    </row>
    <row r="197" spans="1:5" ht="20.100000000000001" customHeight="1" x14ac:dyDescent="0.2">
      <c r="A197" s="27"/>
      <c r="B197" s="29">
        <v>2</v>
      </c>
      <c r="C197" s="21" t="s">
        <v>170</v>
      </c>
      <c r="D197" s="27"/>
      <c r="E197" s="28"/>
    </row>
    <row r="198" spans="1:5" ht="20.100000000000001" customHeight="1" x14ac:dyDescent="0.2">
      <c r="A198" s="27"/>
      <c r="B198" s="29">
        <v>2</v>
      </c>
      <c r="C198" s="21" t="s">
        <v>171</v>
      </c>
      <c r="D198" s="27"/>
      <c r="E198" s="28"/>
    </row>
    <row r="199" spans="1:5" ht="20.100000000000001" customHeight="1" x14ac:dyDescent="0.2">
      <c r="A199" s="27"/>
      <c r="B199" s="29">
        <v>1</v>
      </c>
      <c r="C199" s="21" t="s">
        <v>172</v>
      </c>
      <c r="D199" s="27"/>
      <c r="E199" s="28"/>
    </row>
    <row r="200" spans="1:5" ht="20.100000000000001" customHeight="1" x14ac:dyDescent="0.2">
      <c r="A200" s="27"/>
      <c r="B200" s="29">
        <v>1</v>
      </c>
      <c r="C200" s="21" t="s">
        <v>173</v>
      </c>
      <c r="D200" s="27"/>
      <c r="E200" s="28"/>
    </row>
    <row r="201" spans="1:5" ht="20.100000000000001" customHeight="1" x14ac:dyDescent="0.2">
      <c r="A201" s="27"/>
      <c r="B201" s="29">
        <v>1</v>
      </c>
      <c r="C201" s="21" t="s">
        <v>174</v>
      </c>
      <c r="D201" s="28"/>
      <c r="E201" s="28"/>
    </row>
    <row r="202" spans="1:5" ht="20.100000000000001" customHeight="1" x14ac:dyDescent="0.2">
      <c r="A202" s="27"/>
      <c r="B202" s="29">
        <v>1</v>
      </c>
      <c r="C202" s="21" t="s">
        <v>175</v>
      </c>
      <c r="D202" s="28"/>
      <c r="E202" s="28"/>
    </row>
    <row r="203" spans="1:5" ht="20.100000000000001" customHeight="1" x14ac:dyDescent="0.2">
      <c r="A203" s="27"/>
      <c r="B203" s="29">
        <v>1</v>
      </c>
      <c r="C203" s="21" t="s">
        <v>156</v>
      </c>
      <c r="D203" s="28"/>
      <c r="E203" s="28"/>
    </row>
    <row r="204" spans="1:5" ht="20.100000000000001" customHeight="1" x14ac:dyDescent="0.2">
      <c r="A204" s="27"/>
      <c r="B204" s="29">
        <v>2</v>
      </c>
      <c r="C204" s="21" t="s">
        <v>176</v>
      </c>
      <c r="D204" s="28"/>
      <c r="E204" s="28"/>
    </row>
    <row r="205" spans="1:5" ht="20.100000000000001" customHeight="1" x14ac:dyDescent="0.2">
      <c r="A205" s="27"/>
      <c r="B205" s="18">
        <v>15</v>
      </c>
      <c r="C205" s="31" t="s">
        <v>177</v>
      </c>
      <c r="D205" s="28"/>
      <c r="E205" s="28"/>
    </row>
    <row r="206" spans="1:5" ht="20.100000000000001" customHeight="1" x14ac:dyDescent="0.2">
      <c r="A206" s="27"/>
      <c r="B206" s="29">
        <v>6</v>
      </c>
      <c r="C206" s="21" t="s">
        <v>178</v>
      </c>
      <c r="D206" s="28"/>
      <c r="E206" s="28"/>
    </row>
    <row r="207" spans="1:5" ht="20.100000000000001" customHeight="1" x14ac:dyDescent="0.2">
      <c r="A207" s="27"/>
      <c r="B207" s="29">
        <v>1</v>
      </c>
      <c r="C207" s="21" t="s">
        <v>179</v>
      </c>
      <c r="D207" s="28"/>
      <c r="E207" s="28"/>
    </row>
    <row r="208" spans="1:5" ht="20.100000000000001" customHeight="1" x14ac:dyDescent="0.2">
      <c r="A208" s="27"/>
      <c r="B208" s="29">
        <v>3</v>
      </c>
      <c r="C208" s="21" t="s">
        <v>180</v>
      </c>
      <c r="D208" s="28"/>
      <c r="E208" s="28"/>
    </row>
    <row r="209" spans="1:5" ht="20.100000000000001" customHeight="1" x14ac:dyDescent="0.2">
      <c r="A209" s="27"/>
      <c r="B209" s="29">
        <v>2</v>
      </c>
      <c r="C209" s="21" t="s">
        <v>192</v>
      </c>
      <c r="D209" s="28"/>
      <c r="E209" s="28"/>
    </row>
    <row r="210" spans="1:5" ht="20.100000000000001" customHeight="1" x14ac:dyDescent="0.2">
      <c r="C210" s="32"/>
    </row>
    <row r="211" spans="1:5" ht="20.100000000000001" customHeight="1" x14ac:dyDescent="0.2">
      <c r="A211" s="92" t="s">
        <v>181</v>
      </c>
      <c r="B211" s="92"/>
      <c r="C211" s="32"/>
    </row>
    <row r="214" spans="1:5" ht="20.100000000000001" customHeight="1" x14ac:dyDescent="0.2">
      <c r="A214" s="92" t="s">
        <v>182</v>
      </c>
      <c r="B214" s="92"/>
    </row>
  </sheetData>
  <mergeCells count="13">
    <mergeCell ref="A214:B214"/>
    <mergeCell ref="A158:D158"/>
    <mergeCell ref="A159:C159"/>
    <mergeCell ref="B162:C162"/>
    <mergeCell ref="B173:C173"/>
    <mergeCell ref="B190:C190"/>
    <mergeCell ref="A160:D160"/>
    <mergeCell ref="A161:D161"/>
    <mergeCell ref="A3:C3"/>
    <mergeCell ref="A4:C4"/>
    <mergeCell ref="A5:C5"/>
    <mergeCell ref="A19:C19"/>
    <mergeCell ref="A211:B211"/>
  </mergeCells>
  <pageMargins left="0.70866141732283472" right="0.70866141732283472" top="0.74803149606299213" bottom="0.74803149606299213" header="0.31496062992125984" footer="0.31496062992125984"/>
  <pageSetup paperSize="9" scale="47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1C23-085A-4EA9-95AA-6147616E5CAA}">
  <dimension ref="A1:E144"/>
  <sheetViews>
    <sheetView topLeftCell="A110" zoomScaleNormal="100" workbookViewId="0">
      <selection activeCell="C123" sqref="C123"/>
    </sheetView>
  </sheetViews>
  <sheetFormatPr baseColWidth="10" defaultRowHeight="15" x14ac:dyDescent="0.25"/>
  <cols>
    <col min="2" max="2" width="22.5703125" customWidth="1"/>
    <col min="3" max="3" width="98" customWidth="1"/>
    <col min="4" max="4" width="15.28515625" customWidth="1"/>
    <col min="5" max="5" width="14.140625" customWidth="1"/>
  </cols>
  <sheetData>
    <row r="1" spans="1:5" ht="15.75" x14ac:dyDescent="0.25">
      <c r="A1" s="4"/>
      <c r="B1" s="5"/>
      <c r="C1" s="5"/>
      <c r="D1" s="6"/>
      <c r="E1" s="6"/>
    </row>
    <row r="2" spans="1:5" ht="15.75" x14ac:dyDescent="0.25">
      <c r="A2" s="4"/>
      <c r="B2" s="5"/>
      <c r="C2" s="5"/>
      <c r="D2" s="6"/>
      <c r="E2" s="6"/>
    </row>
    <row r="3" spans="1:5" ht="15.75" x14ac:dyDescent="0.25">
      <c r="A3" s="88" t="s">
        <v>0</v>
      </c>
      <c r="B3" s="88"/>
      <c r="C3" s="88"/>
      <c r="D3" s="7"/>
      <c r="E3" s="7"/>
    </row>
    <row r="4" spans="1:5" ht="15.75" x14ac:dyDescent="0.25">
      <c r="A4" s="89" t="s">
        <v>1</v>
      </c>
      <c r="B4" s="89"/>
      <c r="C4" s="89"/>
      <c r="D4" s="7"/>
      <c r="E4" s="7"/>
    </row>
    <row r="5" spans="1:5" ht="15.75" x14ac:dyDescent="0.25">
      <c r="A5" s="90" t="s">
        <v>2</v>
      </c>
      <c r="B5" s="90"/>
      <c r="C5" s="90"/>
      <c r="D5" s="7"/>
      <c r="E5" s="7"/>
    </row>
    <row r="6" spans="1:5" ht="15.75" x14ac:dyDescent="0.25">
      <c r="A6" s="8"/>
      <c r="B6" s="9"/>
      <c r="C6" s="9"/>
      <c r="D6" s="7"/>
      <c r="E6" s="7"/>
    </row>
    <row r="7" spans="1:5" ht="16.5" thickBot="1" x14ac:dyDescent="0.3">
      <c r="A7" s="1"/>
      <c r="B7" s="10" t="s">
        <v>3</v>
      </c>
      <c r="C7" s="11">
        <v>44261</v>
      </c>
      <c r="D7" s="7"/>
      <c r="E7" s="6"/>
    </row>
    <row r="8" spans="1:5" ht="16.5" thickBot="1" x14ac:dyDescent="0.3">
      <c r="A8" s="1"/>
      <c r="B8" s="10" t="s">
        <v>4</v>
      </c>
      <c r="C8" s="12" t="s">
        <v>183</v>
      </c>
      <c r="D8" s="7"/>
      <c r="E8" s="6"/>
    </row>
    <row r="9" spans="1:5" ht="16.5" thickBot="1" x14ac:dyDescent="0.3">
      <c r="A9" s="1"/>
      <c r="B9" s="10" t="s">
        <v>5</v>
      </c>
      <c r="C9" s="12" t="s">
        <v>184</v>
      </c>
      <c r="D9" s="7"/>
      <c r="E9" s="6"/>
    </row>
    <row r="10" spans="1:5" ht="16.5" thickBot="1" x14ac:dyDescent="0.3">
      <c r="A10" s="1"/>
      <c r="B10" s="10" t="s">
        <v>6</v>
      </c>
      <c r="C10" s="12" t="s">
        <v>185</v>
      </c>
      <c r="D10" s="7"/>
      <c r="E10" s="6"/>
    </row>
    <row r="11" spans="1:5" ht="16.5" thickBot="1" x14ac:dyDescent="0.3">
      <c r="A11" s="1"/>
      <c r="B11" s="10" t="s">
        <v>7</v>
      </c>
      <c r="C11" s="12" t="s">
        <v>186</v>
      </c>
      <c r="D11" s="7"/>
      <c r="E11" s="6"/>
    </row>
    <row r="12" spans="1:5" ht="16.5" thickBot="1" x14ac:dyDescent="0.3">
      <c r="A12" s="1"/>
      <c r="B12" s="10" t="s">
        <v>8</v>
      </c>
      <c r="C12" s="12" t="s">
        <v>187</v>
      </c>
      <c r="D12" s="7"/>
      <c r="E12" s="6"/>
    </row>
    <row r="13" spans="1:5" ht="16.5" thickBot="1" x14ac:dyDescent="0.3">
      <c r="A13" s="1"/>
      <c r="B13" s="10" t="s">
        <v>9</v>
      </c>
      <c r="C13" s="13" t="s">
        <v>188</v>
      </c>
      <c r="D13" s="7"/>
      <c r="E13" s="6"/>
    </row>
    <row r="14" spans="1:5" ht="16.5" thickBot="1" x14ac:dyDescent="0.3">
      <c r="A14" s="1"/>
      <c r="B14" s="10" t="s">
        <v>10</v>
      </c>
      <c r="C14" s="14" t="s">
        <v>316</v>
      </c>
      <c r="D14" s="7"/>
      <c r="E14" s="6"/>
    </row>
    <row r="15" spans="1:5" ht="16.5" thickBot="1" x14ac:dyDescent="0.3">
      <c r="A15" s="1"/>
      <c r="B15" s="10" t="s">
        <v>11</v>
      </c>
      <c r="C15" s="14" t="s">
        <v>317</v>
      </c>
      <c r="D15" s="7"/>
      <c r="E15" s="6"/>
    </row>
    <row r="16" spans="1:5" ht="15.75" x14ac:dyDescent="0.25">
      <c r="A16" s="1"/>
      <c r="B16" s="10" t="s">
        <v>12</v>
      </c>
      <c r="C16" s="66">
        <v>44261</v>
      </c>
      <c r="D16" s="7"/>
      <c r="E16" s="6"/>
    </row>
    <row r="17" spans="1:5" ht="16.5" thickBot="1" x14ac:dyDescent="0.3">
      <c r="A17" s="1"/>
      <c r="B17" s="10" t="s">
        <v>13</v>
      </c>
      <c r="C17" s="67" t="s">
        <v>318</v>
      </c>
      <c r="D17" s="7"/>
      <c r="E17" s="6"/>
    </row>
    <row r="18" spans="1:5" ht="15.75" x14ac:dyDescent="0.25">
      <c r="A18" s="10"/>
      <c r="B18" s="5"/>
      <c r="C18" s="15"/>
      <c r="D18" s="7"/>
      <c r="E18" s="6"/>
    </row>
    <row r="19" spans="1:5" ht="15.75" x14ac:dyDescent="0.25">
      <c r="A19" s="91" t="s">
        <v>14</v>
      </c>
      <c r="B19" s="91"/>
      <c r="C19" s="91"/>
      <c r="D19" s="6"/>
      <c r="E19" s="6"/>
    </row>
    <row r="20" spans="1:5" ht="15.75" x14ac:dyDescent="0.25">
      <c r="A20" s="105" t="s">
        <v>439</v>
      </c>
      <c r="B20" s="105"/>
      <c r="C20" s="105"/>
    </row>
    <row r="21" spans="1:5" ht="31.5" x14ac:dyDescent="0.25">
      <c r="A21" s="33" t="s">
        <v>15</v>
      </c>
      <c r="B21" s="34" t="s">
        <v>16</v>
      </c>
      <c r="C21" s="35" t="s">
        <v>17</v>
      </c>
      <c r="D21" s="36" t="s">
        <v>18</v>
      </c>
      <c r="E21" s="36" t="s">
        <v>19</v>
      </c>
    </row>
    <row r="22" spans="1:5" ht="15.75" x14ac:dyDescent="0.25">
      <c r="A22" s="69">
        <v>1</v>
      </c>
      <c r="B22" s="81" t="s">
        <v>440</v>
      </c>
      <c r="C22" s="21" t="s">
        <v>441</v>
      </c>
      <c r="D22" s="17">
        <v>360</v>
      </c>
      <c r="E22" s="17">
        <f t="shared" ref="E22:E53" si="0">(A22*D22)</f>
        <v>360</v>
      </c>
    </row>
    <row r="23" spans="1:5" ht="15.75" x14ac:dyDescent="0.25">
      <c r="A23" s="69">
        <v>1</v>
      </c>
      <c r="B23" s="81" t="s">
        <v>442</v>
      </c>
      <c r="C23" s="21" t="s">
        <v>443</v>
      </c>
      <c r="D23" s="17">
        <v>360</v>
      </c>
      <c r="E23" s="17">
        <f t="shared" si="0"/>
        <v>360</v>
      </c>
    </row>
    <row r="24" spans="1:5" ht="15.75" x14ac:dyDescent="0.25">
      <c r="A24" s="69">
        <v>1</v>
      </c>
      <c r="B24" s="81" t="s">
        <v>444</v>
      </c>
      <c r="C24" s="21" t="s">
        <v>445</v>
      </c>
      <c r="D24" s="17">
        <v>360</v>
      </c>
      <c r="E24" s="17">
        <f t="shared" si="0"/>
        <v>360</v>
      </c>
    </row>
    <row r="25" spans="1:5" ht="15.75" x14ac:dyDescent="0.25">
      <c r="A25" s="69">
        <v>1</v>
      </c>
      <c r="B25" s="81" t="s">
        <v>446</v>
      </c>
      <c r="C25" s="21" t="s">
        <v>447</v>
      </c>
      <c r="D25" s="17">
        <v>360</v>
      </c>
      <c r="E25" s="17">
        <f t="shared" si="0"/>
        <v>360</v>
      </c>
    </row>
    <row r="26" spans="1:5" ht="15.75" x14ac:dyDescent="0.25">
      <c r="A26" s="69">
        <v>1</v>
      </c>
      <c r="B26" s="81" t="s">
        <v>448</v>
      </c>
      <c r="C26" s="21" t="s">
        <v>449</v>
      </c>
      <c r="D26" s="17">
        <v>360</v>
      </c>
      <c r="E26" s="17">
        <f t="shared" si="0"/>
        <v>360</v>
      </c>
    </row>
    <row r="27" spans="1:5" ht="15.75" x14ac:dyDescent="0.25">
      <c r="A27" s="69">
        <v>1</v>
      </c>
      <c r="B27" s="81" t="s">
        <v>450</v>
      </c>
      <c r="C27" s="21" t="s">
        <v>451</v>
      </c>
      <c r="D27" s="17">
        <v>360</v>
      </c>
      <c r="E27" s="17">
        <f t="shared" si="0"/>
        <v>360</v>
      </c>
    </row>
    <row r="28" spans="1:5" ht="15.75" x14ac:dyDescent="0.25">
      <c r="A28" s="69">
        <v>1</v>
      </c>
      <c r="B28" s="81" t="s">
        <v>452</v>
      </c>
      <c r="C28" s="21" t="s">
        <v>453</v>
      </c>
      <c r="D28" s="17">
        <v>360</v>
      </c>
      <c r="E28" s="17">
        <f t="shared" si="0"/>
        <v>360</v>
      </c>
    </row>
    <row r="29" spans="1:5" ht="15.75" x14ac:dyDescent="0.25">
      <c r="A29" s="69">
        <v>1</v>
      </c>
      <c r="B29" s="81" t="s">
        <v>454</v>
      </c>
      <c r="C29" s="21" t="s">
        <v>455</v>
      </c>
      <c r="D29" s="17">
        <v>360</v>
      </c>
      <c r="E29" s="17">
        <f t="shared" si="0"/>
        <v>360</v>
      </c>
    </row>
    <row r="30" spans="1:5" ht="15.75" x14ac:dyDescent="0.25">
      <c r="A30" s="69">
        <v>1</v>
      </c>
      <c r="B30" s="81" t="s">
        <v>456</v>
      </c>
      <c r="C30" s="21" t="s">
        <v>457</v>
      </c>
      <c r="D30" s="17">
        <v>360</v>
      </c>
      <c r="E30" s="17">
        <f t="shared" si="0"/>
        <v>360</v>
      </c>
    </row>
    <row r="31" spans="1:5" ht="15.75" x14ac:dyDescent="0.25">
      <c r="A31" s="69">
        <v>1</v>
      </c>
      <c r="B31" s="81" t="s">
        <v>458</v>
      </c>
      <c r="C31" s="21" t="s">
        <v>459</v>
      </c>
      <c r="D31" s="17">
        <v>360</v>
      </c>
      <c r="E31" s="17">
        <f t="shared" si="0"/>
        <v>360</v>
      </c>
    </row>
    <row r="32" spans="1:5" ht="15.75" x14ac:dyDescent="0.25">
      <c r="A32" s="69">
        <v>1</v>
      </c>
      <c r="B32" s="81" t="s">
        <v>460</v>
      </c>
      <c r="C32" s="21" t="s">
        <v>461</v>
      </c>
      <c r="D32" s="17">
        <v>360</v>
      </c>
      <c r="E32" s="17">
        <f t="shared" si="0"/>
        <v>360</v>
      </c>
    </row>
    <row r="33" spans="1:5" ht="15.75" x14ac:dyDescent="0.25">
      <c r="A33" s="69">
        <v>1</v>
      </c>
      <c r="B33" s="81" t="s">
        <v>462</v>
      </c>
      <c r="C33" s="21" t="s">
        <v>463</v>
      </c>
      <c r="D33" s="17">
        <v>360</v>
      </c>
      <c r="E33" s="17">
        <f t="shared" si="0"/>
        <v>360</v>
      </c>
    </row>
    <row r="34" spans="1:5" ht="15.75" x14ac:dyDescent="0.25">
      <c r="A34" s="69">
        <v>1</v>
      </c>
      <c r="B34" s="81" t="s">
        <v>464</v>
      </c>
      <c r="C34" s="21" t="s">
        <v>465</v>
      </c>
      <c r="D34" s="17">
        <v>360</v>
      </c>
      <c r="E34" s="17">
        <f t="shared" si="0"/>
        <v>360</v>
      </c>
    </row>
    <row r="35" spans="1:5" ht="15.75" x14ac:dyDescent="0.25">
      <c r="A35" s="69">
        <v>1</v>
      </c>
      <c r="B35" s="81" t="s">
        <v>466</v>
      </c>
      <c r="C35" s="21" t="s">
        <v>467</v>
      </c>
      <c r="D35" s="17">
        <v>360</v>
      </c>
      <c r="E35" s="17">
        <f t="shared" si="0"/>
        <v>360</v>
      </c>
    </row>
    <row r="36" spans="1:5" ht="15.75" x14ac:dyDescent="0.25">
      <c r="A36" s="69">
        <v>1</v>
      </c>
      <c r="B36" s="81" t="s">
        <v>468</v>
      </c>
      <c r="C36" s="21" t="s">
        <v>469</v>
      </c>
      <c r="D36" s="17">
        <v>360</v>
      </c>
      <c r="E36" s="17">
        <f t="shared" si="0"/>
        <v>360</v>
      </c>
    </row>
    <row r="37" spans="1:5" ht="15.75" x14ac:dyDescent="0.25">
      <c r="A37" s="69">
        <v>1</v>
      </c>
      <c r="B37" s="81" t="s">
        <v>470</v>
      </c>
      <c r="C37" s="21" t="s">
        <v>471</v>
      </c>
      <c r="D37" s="17">
        <v>360</v>
      </c>
      <c r="E37" s="17">
        <f t="shared" si="0"/>
        <v>360</v>
      </c>
    </row>
    <row r="38" spans="1:5" ht="15.75" x14ac:dyDescent="0.25">
      <c r="A38" s="69">
        <v>1</v>
      </c>
      <c r="B38" s="81" t="s">
        <v>472</v>
      </c>
      <c r="C38" s="21" t="s">
        <v>473</v>
      </c>
      <c r="D38" s="17">
        <v>360</v>
      </c>
      <c r="E38" s="17">
        <f t="shared" si="0"/>
        <v>360</v>
      </c>
    </row>
    <row r="39" spans="1:5" ht="15.75" x14ac:dyDescent="0.25">
      <c r="A39" s="69">
        <v>1</v>
      </c>
      <c r="B39" s="81" t="s">
        <v>474</v>
      </c>
      <c r="C39" s="21" t="s">
        <v>475</v>
      </c>
      <c r="D39" s="17">
        <v>360</v>
      </c>
      <c r="E39" s="17">
        <f t="shared" si="0"/>
        <v>360</v>
      </c>
    </row>
    <row r="40" spans="1:5" ht="15.75" x14ac:dyDescent="0.25">
      <c r="A40" s="69">
        <v>1</v>
      </c>
      <c r="B40" s="81" t="s">
        <v>476</v>
      </c>
      <c r="C40" s="21" t="s">
        <v>477</v>
      </c>
      <c r="D40" s="17">
        <v>360</v>
      </c>
      <c r="E40" s="17">
        <f t="shared" si="0"/>
        <v>360</v>
      </c>
    </row>
    <row r="41" spans="1:5" ht="15.75" x14ac:dyDescent="0.25">
      <c r="A41" s="69">
        <v>1</v>
      </c>
      <c r="B41" s="81" t="s">
        <v>478</v>
      </c>
      <c r="C41" s="21" t="s">
        <v>479</v>
      </c>
      <c r="D41" s="17">
        <v>360</v>
      </c>
      <c r="E41" s="17">
        <f t="shared" si="0"/>
        <v>360</v>
      </c>
    </row>
    <row r="42" spans="1:5" ht="15.75" x14ac:dyDescent="0.25">
      <c r="A42" s="69">
        <v>1</v>
      </c>
      <c r="B42" s="82" t="s">
        <v>480</v>
      </c>
      <c r="C42" s="73" t="s">
        <v>481</v>
      </c>
      <c r="D42" s="17">
        <v>360</v>
      </c>
      <c r="E42" s="17">
        <f t="shared" si="0"/>
        <v>360</v>
      </c>
    </row>
    <row r="43" spans="1:5" ht="15.75" x14ac:dyDescent="0.25">
      <c r="A43" s="69">
        <v>0</v>
      </c>
      <c r="B43" s="82" t="s">
        <v>482</v>
      </c>
      <c r="C43" s="73" t="s">
        <v>483</v>
      </c>
      <c r="D43" s="17">
        <v>360</v>
      </c>
      <c r="E43" s="17">
        <f t="shared" si="0"/>
        <v>0</v>
      </c>
    </row>
    <row r="44" spans="1:5" ht="15.75" x14ac:dyDescent="0.25">
      <c r="A44" s="69">
        <v>1</v>
      </c>
      <c r="B44" s="82" t="s">
        <v>484</v>
      </c>
      <c r="C44" s="73" t="s">
        <v>485</v>
      </c>
      <c r="D44" s="17">
        <v>360</v>
      </c>
      <c r="E44" s="17">
        <f t="shared" si="0"/>
        <v>360</v>
      </c>
    </row>
    <row r="45" spans="1:5" ht="15.75" x14ac:dyDescent="0.25">
      <c r="A45" s="69">
        <v>1</v>
      </c>
      <c r="B45" s="82" t="s">
        <v>486</v>
      </c>
      <c r="C45" s="73" t="s">
        <v>487</v>
      </c>
      <c r="D45" s="17">
        <v>360</v>
      </c>
      <c r="E45" s="17">
        <f t="shared" si="0"/>
        <v>360</v>
      </c>
    </row>
    <row r="46" spans="1:5" ht="15.75" x14ac:dyDescent="0.25">
      <c r="A46" s="69">
        <v>1</v>
      </c>
      <c r="B46" s="82" t="s">
        <v>488</v>
      </c>
      <c r="C46" s="73" t="s">
        <v>489</v>
      </c>
      <c r="D46" s="17">
        <v>360</v>
      </c>
      <c r="E46" s="17">
        <f t="shared" si="0"/>
        <v>360</v>
      </c>
    </row>
    <row r="47" spans="1:5" ht="15.75" x14ac:dyDescent="0.25">
      <c r="A47" s="69">
        <v>0</v>
      </c>
      <c r="B47" s="82" t="s">
        <v>490</v>
      </c>
      <c r="C47" s="73" t="s">
        <v>491</v>
      </c>
      <c r="D47" s="17">
        <v>360</v>
      </c>
      <c r="E47" s="17">
        <f t="shared" si="0"/>
        <v>0</v>
      </c>
    </row>
    <row r="48" spans="1:5" ht="15.75" x14ac:dyDescent="0.25">
      <c r="A48" s="69">
        <v>1</v>
      </c>
      <c r="B48" s="82" t="s">
        <v>492</v>
      </c>
      <c r="C48" s="73" t="s">
        <v>493</v>
      </c>
      <c r="D48" s="17">
        <v>360</v>
      </c>
      <c r="E48" s="17">
        <f t="shared" si="0"/>
        <v>360</v>
      </c>
    </row>
    <row r="49" spans="1:5" ht="15.75" x14ac:dyDescent="0.25">
      <c r="A49" s="69">
        <v>1</v>
      </c>
      <c r="B49" s="82" t="s">
        <v>494</v>
      </c>
      <c r="C49" s="73" t="s">
        <v>495</v>
      </c>
      <c r="D49" s="17">
        <v>360</v>
      </c>
      <c r="E49" s="17">
        <f t="shared" si="0"/>
        <v>360</v>
      </c>
    </row>
    <row r="50" spans="1:5" ht="15.75" x14ac:dyDescent="0.25">
      <c r="A50" s="69">
        <v>1</v>
      </c>
      <c r="B50" s="82" t="s">
        <v>496</v>
      </c>
      <c r="C50" s="73" t="s">
        <v>497</v>
      </c>
      <c r="D50" s="17">
        <v>360</v>
      </c>
      <c r="E50" s="17">
        <f t="shared" si="0"/>
        <v>360</v>
      </c>
    </row>
    <row r="51" spans="1:5" ht="15.75" x14ac:dyDescent="0.25">
      <c r="A51" s="69">
        <v>1</v>
      </c>
      <c r="B51" s="82" t="s">
        <v>498</v>
      </c>
      <c r="C51" s="73" t="s">
        <v>499</v>
      </c>
      <c r="D51" s="17">
        <v>360</v>
      </c>
      <c r="E51" s="17">
        <f t="shared" si="0"/>
        <v>360</v>
      </c>
    </row>
    <row r="52" spans="1:5" ht="15.75" x14ac:dyDescent="0.25">
      <c r="A52" s="69">
        <v>1</v>
      </c>
      <c r="B52" s="82" t="s">
        <v>500</v>
      </c>
      <c r="C52" s="73" t="s">
        <v>501</v>
      </c>
      <c r="D52" s="17">
        <v>360</v>
      </c>
      <c r="E52" s="17">
        <f t="shared" si="0"/>
        <v>360</v>
      </c>
    </row>
    <row r="53" spans="1:5" ht="15.75" x14ac:dyDescent="0.25">
      <c r="A53" s="69">
        <v>1</v>
      </c>
      <c r="B53" s="82" t="s">
        <v>502</v>
      </c>
      <c r="C53" s="73" t="s">
        <v>503</v>
      </c>
      <c r="D53" s="17">
        <v>360</v>
      </c>
      <c r="E53" s="17">
        <f t="shared" si="0"/>
        <v>360</v>
      </c>
    </row>
    <row r="54" spans="1:5" ht="15.75" x14ac:dyDescent="0.25">
      <c r="A54" s="68">
        <v>6</v>
      </c>
      <c r="B54" s="82" t="s">
        <v>642</v>
      </c>
      <c r="C54" s="21" t="s">
        <v>504</v>
      </c>
      <c r="D54" s="70">
        <v>14.88</v>
      </c>
      <c r="E54" s="70">
        <v>288</v>
      </c>
    </row>
    <row r="55" spans="1:5" ht="15.75" x14ac:dyDescent="0.25">
      <c r="A55" s="68">
        <v>6</v>
      </c>
      <c r="B55" s="82" t="s">
        <v>643</v>
      </c>
      <c r="C55" s="21" t="s">
        <v>505</v>
      </c>
      <c r="D55" s="70">
        <v>14.88</v>
      </c>
      <c r="E55" s="70">
        <v>288</v>
      </c>
    </row>
    <row r="56" spans="1:5" ht="15.75" x14ac:dyDescent="0.25">
      <c r="A56" s="68">
        <v>6</v>
      </c>
      <c r="B56" s="82" t="s">
        <v>644</v>
      </c>
      <c r="C56" s="21" t="s">
        <v>506</v>
      </c>
      <c r="D56" s="70">
        <v>14.88</v>
      </c>
      <c r="E56" s="70">
        <v>288</v>
      </c>
    </row>
    <row r="57" spans="1:5" ht="15.75" x14ac:dyDescent="0.25">
      <c r="A57" s="68">
        <v>6</v>
      </c>
      <c r="B57" s="82" t="s">
        <v>645</v>
      </c>
      <c r="C57" s="21" t="s">
        <v>507</v>
      </c>
      <c r="D57" s="70">
        <v>14.88</v>
      </c>
      <c r="E57" s="70">
        <v>288</v>
      </c>
    </row>
    <row r="58" spans="1:5" ht="15.75" x14ac:dyDescent="0.25">
      <c r="A58" s="68">
        <v>6</v>
      </c>
      <c r="B58" s="82" t="s">
        <v>646</v>
      </c>
      <c r="C58" s="21" t="s">
        <v>508</v>
      </c>
      <c r="D58" s="70">
        <v>14.88</v>
      </c>
      <c r="E58" s="70">
        <v>288</v>
      </c>
    </row>
    <row r="59" spans="1:5" ht="15.75" x14ac:dyDescent="0.25">
      <c r="A59" s="68">
        <v>6</v>
      </c>
      <c r="B59" s="82" t="s">
        <v>647</v>
      </c>
      <c r="C59" s="21" t="s">
        <v>509</v>
      </c>
      <c r="D59" s="70">
        <v>14.88</v>
      </c>
      <c r="E59" s="70">
        <v>288</v>
      </c>
    </row>
    <row r="60" spans="1:5" ht="15.75" x14ac:dyDescent="0.25">
      <c r="A60" s="68">
        <v>6</v>
      </c>
      <c r="B60" s="82" t="s">
        <v>648</v>
      </c>
      <c r="C60" s="21" t="s">
        <v>510</v>
      </c>
      <c r="D60" s="70">
        <v>14.88</v>
      </c>
      <c r="E60" s="70">
        <v>48</v>
      </c>
    </row>
    <row r="61" spans="1:5" ht="15.75" x14ac:dyDescent="0.25">
      <c r="A61" s="68">
        <v>6</v>
      </c>
      <c r="B61" s="82" t="s">
        <v>649</v>
      </c>
      <c r="C61" s="21" t="s">
        <v>511</v>
      </c>
      <c r="D61" s="70">
        <v>14.88</v>
      </c>
      <c r="E61" s="70">
        <v>48</v>
      </c>
    </row>
    <row r="62" spans="1:5" ht="15.75" x14ac:dyDescent="0.25">
      <c r="A62" s="68">
        <v>6</v>
      </c>
      <c r="B62" s="82" t="s">
        <v>650</v>
      </c>
      <c r="C62" s="21" t="s">
        <v>512</v>
      </c>
      <c r="D62" s="70">
        <v>14.88</v>
      </c>
      <c r="E62" s="70">
        <v>288</v>
      </c>
    </row>
    <row r="63" spans="1:5" ht="15.75" x14ac:dyDescent="0.25">
      <c r="A63" s="68">
        <v>6</v>
      </c>
      <c r="B63" s="82" t="s">
        <v>651</v>
      </c>
      <c r="C63" s="21" t="s">
        <v>513</v>
      </c>
      <c r="D63" s="70">
        <v>14.88</v>
      </c>
      <c r="E63" s="70">
        <v>288</v>
      </c>
    </row>
    <row r="64" spans="1:5" ht="15.75" x14ac:dyDescent="0.25">
      <c r="A64" s="68">
        <v>6</v>
      </c>
      <c r="B64" s="82" t="s">
        <v>652</v>
      </c>
      <c r="C64" s="21" t="s">
        <v>514</v>
      </c>
      <c r="D64" s="70">
        <v>14.88</v>
      </c>
      <c r="E64" s="70">
        <v>288</v>
      </c>
    </row>
    <row r="65" spans="1:5" ht="15.75" x14ac:dyDescent="0.25">
      <c r="A65" s="68">
        <v>6</v>
      </c>
      <c r="B65" s="82" t="s">
        <v>653</v>
      </c>
      <c r="C65" s="21" t="s">
        <v>515</v>
      </c>
      <c r="D65" s="70">
        <v>14.88</v>
      </c>
      <c r="E65" s="70">
        <v>288</v>
      </c>
    </row>
    <row r="66" spans="1:5" ht="15.75" x14ac:dyDescent="0.25">
      <c r="A66" s="68">
        <v>6</v>
      </c>
      <c r="B66" s="82" t="s">
        <v>654</v>
      </c>
      <c r="C66" s="21" t="s">
        <v>516</v>
      </c>
      <c r="D66" s="70">
        <v>14.88</v>
      </c>
      <c r="E66" s="70">
        <v>288</v>
      </c>
    </row>
    <row r="67" spans="1:5" ht="15.75" x14ac:dyDescent="0.25">
      <c r="A67" s="68">
        <v>6</v>
      </c>
      <c r="B67" s="82" t="s">
        <v>655</v>
      </c>
      <c r="C67" s="21" t="s">
        <v>517</v>
      </c>
      <c r="D67" s="70">
        <v>14.88</v>
      </c>
      <c r="E67" s="70">
        <v>288</v>
      </c>
    </row>
    <row r="68" spans="1:5" ht="15.75" x14ac:dyDescent="0.25">
      <c r="A68" s="68">
        <v>6</v>
      </c>
      <c r="B68" s="82" t="s">
        <v>656</v>
      </c>
      <c r="C68" s="21" t="s">
        <v>518</v>
      </c>
      <c r="D68" s="70">
        <v>14.88</v>
      </c>
      <c r="E68" s="70">
        <v>288</v>
      </c>
    </row>
    <row r="69" spans="1:5" ht="15.75" x14ac:dyDescent="0.25">
      <c r="A69" s="68">
        <v>6</v>
      </c>
      <c r="B69" s="82" t="s">
        <v>657</v>
      </c>
      <c r="C69" s="21" t="s">
        <v>519</v>
      </c>
      <c r="D69" s="70">
        <v>14.88</v>
      </c>
      <c r="E69" s="70">
        <v>288</v>
      </c>
    </row>
    <row r="70" spans="1:5" ht="15.75" x14ac:dyDescent="0.25">
      <c r="A70" s="68">
        <v>6</v>
      </c>
      <c r="B70" s="82" t="s">
        <v>658</v>
      </c>
      <c r="C70" s="21" t="s">
        <v>520</v>
      </c>
      <c r="D70" s="70">
        <v>14.88</v>
      </c>
      <c r="E70" s="70">
        <v>288</v>
      </c>
    </row>
    <row r="71" spans="1:5" ht="15.75" x14ac:dyDescent="0.25">
      <c r="A71" s="68">
        <v>6</v>
      </c>
      <c r="B71" s="82" t="s">
        <v>659</v>
      </c>
      <c r="C71" s="21" t="s">
        <v>521</v>
      </c>
      <c r="D71" s="70">
        <v>14.88</v>
      </c>
      <c r="E71" s="70">
        <v>288</v>
      </c>
    </row>
    <row r="72" spans="1:5" ht="15.75" x14ac:dyDescent="0.25">
      <c r="A72" s="68">
        <v>6</v>
      </c>
      <c r="B72" s="82" t="s">
        <v>660</v>
      </c>
      <c r="C72" s="21" t="s">
        <v>522</v>
      </c>
      <c r="D72" s="70">
        <v>14.88</v>
      </c>
      <c r="E72" s="70">
        <v>288</v>
      </c>
    </row>
    <row r="73" spans="1:5" ht="15.75" x14ac:dyDescent="0.25">
      <c r="A73" s="68">
        <v>6</v>
      </c>
      <c r="B73" s="82" t="s">
        <v>661</v>
      </c>
      <c r="C73" s="21" t="s">
        <v>523</v>
      </c>
      <c r="D73" s="70">
        <v>14.88</v>
      </c>
      <c r="E73" s="70">
        <v>288</v>
      </c>
    </row>
    <row r="74" spans="1:5" s="83" customFormat="1" ht="15.75" x14ac:dyDescent="0.25">
      <c r="A74" s="85">
        <v>2</v>
      </c>
      <c r="B74" s="86" t="s">
        <v>524</v>
      </c>
      <c r="C74" s="86" t="s">
        <v>525</v>
      </c>
      <c r="D74" s="87">
        <v>14.88</v>
      </c>
      <c r="E74" s="87">
        <v>288</v>
      </c>
    </row>
    <row r="75" spans="1:5" s="83" customFormat="1" ht="15.75" x14ac:dyDescent="0.25">
      <c r="A75" s="85">
        <v>8</v>
      </c>
      <c r="B75" s="86" t="s">
        <v>526</v>
      </c>
      <c r="C75" s="86" t="s">
        <v>527</v>
      </c>
      <c r="D75" s="87">
        <v>14.88</v>
      </c>
      <c r="E75" s="87">
        <v>288</v>
      </c>
    </row>
    <row r="76" spans="1:5" ht="15.75" x14ac:dyDescent="0.25">
      <c r="A76" s="68">
        <v>6</v>
      </c>
      <c r="B76" s="82" t="s">
        <v>662</v>
      </c>
      <c r="C76" s="21" t="s">
        <v>528</v>
      </c>
      <c r="D76" s="70">
        <v>35</v>
      </c>
      <c r="E76" s="70">
        <v>288</v>
      </c>
    </row>
    <row r="77" spans="1:5" ht="15.75" x14ac:dyDescent="0.25">
      <c r="A77" s="68">
        <v>6</v>
      </c>
      <c r="B77" s="82" t="s">
        <v>663</v>
      </c>
      <c r="C77" s="21" t="s">
        <v>529</v>
      </c>
      <c r="D77" s="70">
        <v>35</v>
      </c>
      <c r="E77" s="70">
        <v>180</v>
      </c>
    </row>
    <row r="78" spans="1:5" ht="15.75" x14ac:dyDescent="0.25">
      <c r="A78" s="68">
        <v>6</v>
      </c>
      <c r="B78" s="82" t="s">
        <v>664</v>
      </c>
      <c r="C78" s="21" t="s">
        <v>530</v>
      </c>
      <c r="D78" s="70">
        <v>35</v>
      </c>
      <c r="E78" s="70">
        <v>180</v>
      </c>
    </row>
    <row r="79" spans="1:5" ht="15.75" x14ac:dyDescent="0.25">
      <c r="A79" s="68">
        <v>6</v>
      </c>
      <c r="B79" s="82" t="s">
        <v>665</v>
      </c>
      <c r="C79" s="21" t="s">
        <v>531</v>
      </c>
      <c r="D79" s="70">
        <v>35</v>
      </c>
      <c r="E79" s="70">
        <v>216</v>
      </c>
    </row>
    <row r="80" spans="1:5" ht="15.75" x14ac:dyDescent="0.25">
      <c r="A80" s="68">
        <v>6</v>
      </c>
      <c r="B80" s="82" t="s">
        <v>666</v>
      </c>
      <c r="C80" s="21" t="s">
        <v>532</v>
      </c>
      <c r="D80" s="70">
        <v>35</v>
      </c>
      <c r="E80" s="70">
        <v>216</v>
      </c>
    </row>
    <row r="81" spans="1:5" ht="15.75" x14ac:dyDescent="0.25">
      <c r="A81" s="68">
        <v>6</v>
      </c>
      <c r="B81" s="82" t="s">
        <v>667</v>
      </c>
      <c r="C81" s="21" t="s">
        <v>533</v>
      </c>
      <c r="D81" s="70">
        <v>35</v>
      </c>
      <c r="E81" s="70">
        <v>216</v>
      </c>
    </row>
    <row r="82" spans="1:5" ht="15.75" x14ac:dyDescent="0.25">
      <c r="A82" s="68">
        <v>6</v>
      </c>
      <c r="B82" s="82" t="s">
        <v>668</v>
      </c>
      <c r="C82" s="21" t="s">
        <v>534</v>
      </c>
      <c r="D82" s="70">
        <v>35</v>
      </c>
      <c r="E82" s="70">
        <v>216</v>
      </c>
    </row>
    <row r="83" spans="1:5" ht="15.75" x14ac:dyDescent="0.25">
      <c r="A83" s="68">
        <v>6</v>
      </c>
      <c r="B83" s="82" t="s">
        <v>669</v>
      </c>
      <c r="C83" s="21" t="s">
        <v>535</v>
      </c>
      <c r="D83" s="70">
        <v>35</v>
      </c>
      <c r="E83" s="70">
        <v>216</v>
      </c>
    </row>
    <row r="84" spans="1:5" ht="15.75" x14ac:dyDescent="0.25">
      <c r="A84" s="68">
        <v>6</v>
      </c>
      <c r="B84" s="82" t="s">
        <v>670</v>
      </c>
      <c r="C84" s="21" t="s">
        <v>536</v>
      </c>
      <c r="D84" s="70">
        <v>35</v>
      </c>
      <c r="E84" s="70">
        <v>216</v>
      </c>
    </row>
    <row r="85" spans="1:5" ht="15.75" x14ac:dyDescent="0.25">
      <c r="A85" s="68">
        <v>6</v>
      </c>
      <c r="B85" s="82" t="s">
        <v>671</v>
      </c>
      <c r="C85" s="21" t="s">
        <v>537</v>
      </c>
      <c r="D85" s="70">
        <v>35</v>
      </c>
      <c r="E85" s="70">
        <v>216</v>
      </c>
    </row>
    <row r="86" spans="1:5" ht="15.75" x14ac:dyDescent="0.25">
      <c r="A86" s="68">
        <v>6</v>
      </c>
      <c r="B86" s="82" t="s">
        <v>672</v>
      </c>
      <c r="C86" s="21" t="s">
        <v>538</v>
      </c>
      <c r="D86" s="70">
        <v>35</v>
      </c>
      <c r="E86" s="70">
        <v>216</v>
      </c>
    </row>
    <row r="87" spans="1:5" ht="15.75" x14ac:dyDescent="0.25">
      <c r="A87" s="68">
        <v>6</v>
      </c>
      <c r="B87" s="82" t="s">
        <v>673</v>
      </c>
      <c r="C87" s="21" t="s">
        <v>539</v>
      </c>
      <c r="D87" s="70">
        <v>35</v>
      </c>
      <c r="E87" s="70">
        <v>180</v>
      </c>
    </row>
    <row r="88" spans="1:5" ht="15.75" x14ac:dyDescent="0.25">
      <c r="A88" s="68">
        <v>6</v>
      </c>
      <c r="B88" s="82" t="s">
        <v>674</v>
      </c>
      <c r="C88" s="21" t="s">
        <v>540</v>
      </c>
      <c r="D88" s="70">
        <v>35</v>
      </c>
      <c r="E88" s="70">
        <v>108</v>
      </c>
    </row>
    <row r="89" spans="1:5" ht="15.75" x14ac:dyDescent="0.25">
      <c r="A89" s="68">
        <v>6</v>
      </c>
      <c r="B89" s="82" t="s">
        <v>675</v>
      </c>
      <c r="C89" s="21" t="s">
        <v>541</v>
      </c>
      <c r="D89" s="70">
        <v>35</v>
      </c>
      <c r="E89" s="70">
        <v>216</v>
      </c>
    </row>
    <row r="90" spans="1:5" ht="15.75" x14ac:dyDescent="0.25">
      <c r="A90" s="68">
        <v>6</v>
      </c>
      <c r="B90" s="82" t="s">
        <v>676</v>
      </c>
      <c r="C90" s="21" t="s">
        <v>542</v>
      </c>
      <c r="D90" s="70">
        <v>35</v>
      </c>
      <c r="E90" s="70">
        <v>72</v>
      </c>
    </row>
    <row r="91" spans="1:5" ht="15.75" x14ac:dyDescent="0.25">
      <c r="A91" s="68">
        <v>6</v>
      </c>
      <c r="B91" s="82" t="s">
        <v>677</v>
      </c>
      <c r="C91" s="21" t="s">
        <v>543</v>
      </c>
      <c r="D91" s="70">
        <v>35</v>
      </c>
      <c r="E91" s="70">
        <v>216</v>
      </c>
    </row>
    <row r="92" spans="1:5" ht="15.75" x14ac:dyDescent="0.25">
      <c r="A92" s="68">
        <v>6</v>
      </c>
      <c r="B92" s="82" t="s">
        <v>678</v>
      </c>
      <c r="C92" s="21" t="s">
        <v>544</v>
      </c>
      <c r="D92" s="70">
        <v>35</v>
      </c>
      <c r="E92" s="70">
        <v>216</v>
      </c>
    </row>
    <row r="93" spans="1:5" ht="15.75" x14ac:dyDescent="0.25">
      <c r="A93" s="68">
        <v>6</v>
      </c>
      <c r="B93" s="82" t="s">
        <v>679</v>
      </c>
      <c r="C93" s="21" t="s">
        <v>545</v>
      </c>
      <c r="D93" s="70">
        <v>35</v>
      </c>
      <c r="E93" s="70">
        <v>216</v>
      </c>
    </row>
    <row r="94" spans="1:5" ht="15.75" x14ac:dyDescent="0.25">
      <c r="A94" s="68">
        <v>6</v>
      </c>
      <c r="B94" s="82" t="s">
        <v>680</v>
      </c>
      <c r="C94" s="21" t="s">
        <v>546</v>
      </c>
      <c r="D94" s="70">
        <v>35</v>
      </c>
      <c r="E94" s="70">
        <v>216</v>
      </c>
    </row>
    <row r="95" spans="1:5" ht="15.75" x14ac:dyDescent="0.25">
      <c r="A95" s="68">
        <v>2</v>
      </c>
      <c r="B95" s="82" t="s">
        <v>681</v>
      </c>
      <c r="C95" s="21" t="s">
        <v>547</v>
      </c>
      <c r="D95" s="70">
        <v>35</v>
      </c>
      <c r="E95" s="70">
        <v>216</v>
      </c>
    </row>
    <row r="96" spans="1:5" ht="15.75" x14ac:dyDescent="0.25">
      <c r="A96" s="68">
        <v>2</v>
      </c>
      <c r="B96" s="82" t="s">
        <v>682</v>
      </c>
      <c r="C96" s="21" t="s">
        <v>548</v>
      </c>
      <c r="D96" s="70">
        <v>35</v>
      </c>
      <c r="E96" s="70">
        <v>216</v>
      </c>
    </row>
    <row r="97" spans="1:5" ht="15.75" x14ac:dyDescent="0.25">
      <c r="A97" s="68">
        <v>2</v>
      </c>
      <c r="B97" s="82" t="s">
        <v>683</v>
      </c>
      <c r="C97" s="21" t="s">
        <v>549</v>
      </c>
      <c r="D97" s="70">
        <v>35</v>
      </c>
      <c r="E97" s="70">
        <v>216</v>
      </c>
    </row>
    <row r="98" spans="1:5" ht="15.75" x14ac:dyDescent="0.25">
      <c r="A98" s="68">
        <v>2</v>
      </c>
      <c r="B98" s="82" t="s">
        <v>684</v>
      </c>
      <c r="C98" s="21" t="s">
        <v>550</v>
      </c>
      <c r="D98" s="70">
        <v>35</v>
      </c>
      <c r="E98" s="70">
        <v>72</v>
      </c>
    </row>
    <row r="99" spans="1:5" ht="15.75" x14ac:dyDescent="0.25">
      <c r="A99" s="68">
        <v>2</v>
      </c>
      <c r="B99" s="82" t="s">
        <v>685</v>
      </c>
      <c r="C99" s="21" t="s">
        <v>551</v>
      </c>
      <c r="D99" s="70">
        <v>35</v>
      </c>
      <c r="E99" s="70">
        <v>72</v>
      </c>
    </row>
    <row r="100" spans="1:5" ht="15.75" x14ac:dyDescent="0.25">
      <c r="A100" s="68">
        <v>2</v>
      </c>
      <c r="B100" s="82" t="s">
        <v>686</v>
      </c>
      <c r="C100" s="21" t="s">
        <v>552</v>
      </c>
      <c r="D100" s="70">
        <v>30</v>
      </c>
      <c r="E100" s="70">
        <v>72</v>
      </c>
    </row>
    <row r="101" spans="1:5" ht="15.75" x14ac:dyDescent="0.25">
      <c r="A101" s="68">
        <v>2</v>
      </c>
      <c r="B101" s="82" t="s">
        <v>553</v>
      </c>
      <c r="C101" s="21" t="s">
        <v>554</v>
      </c>
      <c r="D101" s="70">
        <v>30</v>
      </c>
      <c r="E101" s="71">
        <v>72</v>
      </c>
    </row>
    <row r="102" spans="1:5" ht="15.75" x14ac:dyDescent="0.25">
      <c r="A102" s="68">
        <v>2</v>
      </c>
      <c r="B102" s="82" t="s">
        <v>555</v>
      </c>
      <c r="C102" s="21" t="s">
        <v>556</v>
      </c>
      <c r="D102" s="70">
        <v>30</v>
      </c>
      <c r="E102" s="71">
        <f t="shared" ref="E102:E135" si="1">A102*D102</f>
        <v>60</v>
      </c>
    </row>
    <row r="103" spans="1:5" ht="15.75" x14ac:dyDescent="0.25">
      <c r="A103" s="68">
        <v>2</v>
      </c>
      <c r="B103" s="82" t="s">
        <v>557</v>
      </c>
      <c r="C103" s="21" t="s">
        <v>558</v>
      </c>
      <c r="D103" s="70">
        <v>30</v>
      </c>
      <c r="E103" s="71">
        <f t="shared" si="1"/>
        <v>60</v>
      </c>
    </row>
    <row r="104" spans="1:5" ht="15.75" x14ac:dyDescent="0.25">
      <c r="A104" s="68">
        <v>2</v>
      </c>
      <c r="B104" s="82" t="s">
        <v>559</v>
      </c>
      <c r="C104" s="21" t="s">
        <v>560</v>
      </c>
      <c r="D104" s="70">
        <v>30</v>
      </c>
      <c r="E104" s="71">
        <f t="shared" si="1"/>
        <v>60</v>
      </c>
    </row>
    <row r="105" spans="1:5" ht="15.75" x14ac:dyDescent="0.25">
      <c r="A105" s="68">
        <v>2</v>
      </c>
      <c r="B105" s="82" t="s">
        <v>561</v>
      </c>
      <c r="C105" s="21" t="s">
        <v>562</v>
      </c>
      <c r="D105" s="70">
        <v>30</v>
      </c>
      <c r="E105" s="71">
        <f t="shared" si="1"/>
        <v>60</v>
      </c>
    </row>
    <row r="106" spans="1:5" ht="15.75" x14ac:dyDescent="0.25">
      <c r="A106" s="68">
        <v>2</v>
      </c>
      <c r="B106" s="82" t="s">
        <v>563</v>
      </c>
      <c r="C106" s="21" t="s">
        <v>564</v>
      </c>
      <c r="D106" s="70">
        <v>30</v>
      </c>
      <c r="E106" s="71">
        <f t="shared" si="1"/>
        <v>60</v>
      </c>
    </row>
    <row r="107" spans="1:5" ht="15.75" x14ac:dyDescent="0.25">
      <c r="A107" s="68">
        <v>2</v>
      </c>
      <c r="B107" s="82" t="s">
        <v>565</v>
      </c>
      <c r="C107" s="21" t="s">
        <v>566</v>
      </c>
      <c r="D107" s="70">
        <v>30</v>
      </c>
      <c r="E107" s="71">
        <f t="shared" si="1"/>
        <v>60</v>
      </c>
    </row>
    <row r="108" spans="1:5" ht="15.75" x14ac:dyDescent="0.25">
      <c r="A108" s="68">
        <v>4</v>
      </c>
      <c r="B108" s="82" t="s">
        <v>567</v>
      </c>
      <c r="C108" s="21" t="s">
        <v>568</v>
      </c>
      <c r="D108" s="70">
        <v>30</v>
      </c>
      <c r="E108" s="71">
        <f t="shared" si="1"/>
        <v>120</v>
      </c>
    </row>
    <row r="109" spans="1:5" ht="15.75" x14ac:dyDescent="0.25">
      <c r="A109" s="68">
        <v>4</v>
      </c>
      <c r="B109" s="82">
        <v>6</v>
      </c>
      <c r="C109" s="21" t="s">
        <v>569</v>
      </c>
      <c r="D109" s="71">
        <v>35</v>
      </c>
      <c r="E109" s="71">
        <f t="shared" si="1"/>
        <v>140</v>
      </c>
    </row>
    <row r="110" spans="1:5" ht="15.75" x14ac:dyDescent="0.25">
      <c r="A110" s="74">
        <v>3</v>
      </c>
      <c r="B110" s="81" t="s">
        <v>570</v>
      </c>
      <c r="C110" s="39" t="s">
        <v>571</v>
      </c>
      <c r="D110" s="71">
        <v>14.88</v>
      </c>
      <c r="E110" s="71">
        <f t="shared" si="1"/>
        <v>44.64</v>
      </c>
    </row>
    <row r="111" spans="1:5" ht="15.75" x14ac:dyDescent="0.25">
      <c r="A111" s="74">
        <v>3</v>
      </c>
      <c r="B111" s="81" t="s">
        <v>572</v>
      </c>
      <c r="C111" s="39" t="s">
        <v>573</v>
      </c>
      <c r="D111" s="71">
        <v>14.88</v>
      </c>
      <c r="E111" s="24">
        <f t="shared" si="1"/>
        <v>44.64</v>
      </c>
    </row>
    <row r="112" spans="1:5" ht="15.75" x14ac:dyDescent="0.25">
      <c r="A112" s="74">
        <v>3</v>
      </c>
      <c r="B112" s="81" t="s">
        <v>574</v>
      </c>
      <c r="C112" s="39" t="s">
        <v>575</v>
      </c>
      <c r="D112" s="71">
        <v>14.88</v>
      </c>
      <c r="E112" s="24">
        <f t="shared" si="1"/>
        <v>44.64</v>
      </c>
    </row>
    <row r="113" spans="1:5" ht="15.75" x14ac:dyDescent="0.25">
      <c r="A113" s="74">
        <v>3</v>
      </c>
      <c r="B113" s="81" t="s">
        <v>576</v>
      </c>
      <c r="C113" s="39" t="s">
        <v>577</v>
      </c>
      <c r="D113" s="71">
        <v>14.88</v>
      </c>
      <c r="E113" s="24">
        <f t="shared" si="1"/>
        <v>44.64</v>
      </c>
    </row>
    <row r="114" spans="1:5" ht="15.75" x14ac:dyDescent="0.25">
      <c r="A114" s="74">
        <v>3</v>
      </c>
      <c r="B114" s="81" t="s">
        <v>578</v>
      </c>
      <c r="C114" s="39" t="s">
        <v>579</v>
      </c>
      <c r="D114" s="71">
        <v>14.88</v>
      </c>
      <c r="E114" s="24">
        <f t="shared" si="1"/>
        <v>44.64</v>
      </c>
    </row>
    <row r="115" spans="1:5" ht="15.75" x14ac:dyDescent="0.25">
      <c r="A115" s="74">
        <v>3</v>
      </c>
      <c r="B115" s="81" t="s">
        <v>580</v>
      </c>
      <c r="C115" s="39" t="s">
        <v>581</v>
      </c>
      <c r="D115" s="71">
        <v>14.88</v>
      </c>
      <c r="E115" s="24">
        <f t="shared" si="1"/>
        <v>44.64</v>
      </c>
    </row>
    <row r="116" spans="1:5" ht="15.75" x14ac:dyDescent="0.25">
      <c r="A116" s="74">
        <v>5</v>
      </c>
      <c r="B116" s="75" t="s">
        <v>582</v>
      </c>
      <c r="C116" s="39" t="s">
        <v>583</v>
      </c>
      <c r="D116" s="71">
        <v>14.88</v>
      </c>
      <c r="E116" s="24">
        <f t="shared" si="1"/>
        <v>74.400000000000006</v>
      </c>
    </row>
    <row r="117" spans="1:5" ht="15.75" x14ac:dyDescent="0.25">
      <c r="A117" s="74">
        <v>5</v>
      </c>
      <c r="B117" s="75" t="s">
        <v>584</v>
      </c>
      <c r="C117" s="39" t="s">
        <v>585</v>
      </c>
      <c r="D117" s="71">
        <v>14.88</v>
      </c>
      <c r="E117" s="24">
        <f t="shared" si="1"/>
        <v>74.400000000000006</v>
      </c>
    </row>
    <row r="118" spans="1:5" ht="15.75" x14ac:dyDescent="0.25">
      <c r="A118" s="74">
        <v>5</v>
      </c>
      <c r="B118" s="75" t="s">
        <v>586</v>
      </c>
      <c r="C118" s="39" t="s">
        <v>587</v>
      </c>
      <c r="D118" s="71">
        <v>14.88</v>
      </c>
      <c r="E118" s="24">
        <f t="shared" si="1"/>
        <v>74.400000000000006</v>
      </c>
    </row>
    <row r="119" spans="1:5" ht="15.75" x14ac:dyDescent="0.25">
      <c r="A119" s="74">
        <v>5</v>
      </c>
      <c r="B119" s="75" t="s">
        <v>588</v>
      </c>
      <c r="C119" s="39" t="s">
        <v>589</v>
      </c>
      <c r="D119" s="71">
        <v>14.88</v>
      </c>
      <c r="E119" s="24">
        <f t="shared" si="1"/>
        <v>74.400000000000006</v>
      </c>
    </row>
    <row r="120" spans="1:5" ht="15.75" x14ac:dyDescent="0.25">
      <c r="A120" s="74">
        <v>5</v>
      </c>
      <c r="B120" s="75" t="s">
        <v>590</v>
      </c>
      <c r="C120" s="39" t="s">
        <v>591</v>
      </c>
      <c r="D120" s="71">
        <v>14.88</v>
      </c>
      <c r="E120" s="24">
        <f t="shared" si="1"/>
        <v>74.400000000000006</v>
      </c>
    </row>
    <row r="121" spans="1:5" ht="15.75" x14ac:dyDescent="0.25">
      <c r="A121" s="74">
        <v>5</v>
      </c>
      <c r="B121" s="75" t="s">
        <v>592</v>
      </c>
      <c r="C121" s="39" t="s">
        <v>593</v>
      </c>
      <c r="D121" s="71">
        <v>14.88</v>
      </c>
      <c r="E121" s="24">
        <f t="shared" si="1"/>
        <v>74.400000000000006</v>
      </c>
    </row>
    <row r="122" spans="1:5" ht="15.75" x14ac:dyDescent="0.25">
      <c r="A122" s="74">
        <v>5</v>
      </c>
      <c r="B122" s="75" t="s">
        <v>594</v>
      </c>
      <c r="C122" s="39" t="s">
        <v>595</v>
      </c>
      <c r="D122" s="71">
        <v>14.88</v>
      </c>
      <c r="E122" s="24">
        <f t="shared" si="1"/>
        <v>74.400000000000006</v>
      </c>
    </row>
    <row r="123" spans="1:5" ht="15.75" x14ac:dyDescent="0.25">
      <c r="A123" s="74">
        <v>5</v>
      </c>
      <c r="B123" s="75" t="s">
        <v>596</v>
      </c>
      <c r="C123" s="39" t="s">
        <v>597</v>
      </c>
      <c r="D123" s="71">
        <v>14.88</v>
      </c>
      <c r="E123" s="24">
        <f t="shared" si="1"/>
        <v>74.400000000000006</v>
      </c>
    </row>
    <row r="124" spans="1:5" ht="15.75" x14ac:dyDescent="0.25">
      <c r="A124" s="74">
        <v>4</v>
      </c>
      <c r="B124" s="76" t="s">
        <v>598</v>
      </c>
      <c r="C124" s="25" t="s">
        <v>599</v>
      </c>
      <c r="D124" s="24">
        <v>36</v>
      </c>
      <c r="E124" s="24">
        <f t="shared" si="1"/>
        <v>144</v>
      </c>
    </row>
    <row r="125" spans="1:5" ht="15.75" x14ac:dyDescent="0.25">
      <c r="A125" s="74">
        <v>5</v>
      </c>
      <c r="B125" s="76" t="s">
        <v>600</v>
      </c>
      <c r="C125" s="25" t="s">
        <v>601</v>
      </c>
      <c r="D125" s="24">
        <v>36</v>
      </c>
      <c r="E125" s="24">
        <f t="shared" si="1"/>
        <v>180</v>
      </c>
    </row>
    <row r="126" spans="1:5" ht="15.75" x14ac:dyDescent="0.25">
      <c r="A126" s="74">
        <v>5</v>
      </c>
      <c r="B126" s="76" t="s">
        <v>602</v>
      </c>
      <c r="C126" s="25" t="s">
        <v>603</v>
      </c>
      <c r="D126" s="24">
        <v>36</v>
      </c>
      <c r="E126" s="24">
        <f t="shared" si="1"/>
        <v>180</v>
      </c>
    </row>
    <row r="127" spans="1:5" ht="15.75" x14ac:dyDescent="0.25">
      <c r="A127" s="74">
        <v>5</v>
      </c>
      <c r="B127" s="76" t="s">
        <v>604</v>
      </c>
      <c r="C127" s="25" t="s">
        <v>605</v>
      </c>
      <c r="D127" s="24">
        <v>36</v>
      </c>
      <c r="E127" s="24">
        <f t="shared" si="1"/>
        <v>180</v>
      </c>
    </row>
    <row r="128" spans="1:5" ht="15.75" x14ac:dyDescent="0.25">
      <c r="A128" s="74">
        <v>5</v>
      </c>
      <c r="B128" s="76" t="s">
        <v>606</v>
      </c>
      <c r="C128" s="25" t="s">
        <v>607</v>
      </c>
      <c r="D128" s="24">
        <v>36</v>
      </c>
      <c r="E128" s="24">
        <f t="shared" si="1"/>
        <v>180</v>
      </c>
    </row>
    <row r="129" spans="1:5" ht="15.75" x14ac:dyDescent="0.25">
      <c r="A129" s="74">
        <v>6</v>
      </c>
      <c r="B129" s="76" t="s">
        <v>608</v>
      </c>
      <c r="C129" s="25" t="s">
        <v>609</v>
      </c>
      <c r="D129" s="24">
        <v>36</v>
      </c>
      <c r="E129" s="24">
        <f t="shared" si="1"/>
        <v>216</v>
      </c>
    </row>
    <row r="130" spans="1:5" ht="15.75" x14ac:dyDescent="0.25">
      <c r="A130" s="74">
        <v>6</v>
      </c>
      <c r="B130" s="76" t="s">
        <v>610</v>
      </c>
      <c r="C130" s="25" t="s">
        <v>611</v>
      </c>
      <c r="D130" s="24">
        <v>36</v>
      </c>
      <c r="E130" s="24">
        <f t="shared" si="1"/>
        <v>216</v>
      </c>
    </row>
    <row r="131" spans="1:5" ht="15.75" x14ac:dyDescent="0.25">
      <c r="A131" s="74">
        <v>6</v>
      </c>
      <c r="B131" s="76" t="s">
        <v>612</v>
      </c>
      <c r="C131" s="25" t="s">
        <v>613</v>
      </c>
      <c r="D131" s="24">
        <v>36</v>
      </c>
      <c r="E131" s="24">
        <f t="shared" si="1"/>
        <v>216</v>
      </c>
    </row>
    <row r="132" spans="1:5" ht="15.75" x14ac:dyDescent="0.25">
      <c r="A132" s="69">
        <v>5</v>
      </c>
      <c r="B132" s="81" t="s">
        <v>415</v>
      </c>
      <c r="C132" s="39" t="s">
        <v>416</v>
      </c>
      <c r="D132" s="24">
        <v>14.4</v>
      </c>
      <c r="E132" s="24">
        <f t="shared" si="1"/>
        <v>72</v>
      </c>
    </row>
    <row r="133" spans="1:5" ht="15.75" x14ac:dyDescent="0.25">
      <c r="A133" s="69">
        <v>5</v>
      </c>
      <c r="B133" s="81" t="s">
        <v>417</v>
      </c>
      <c r="C133" s="39" t="s">
        <v>418</v>
      </c>
      <c r="D133" s="24">
        <v>14.4</v>
      </c>
      <c r="E133" s="24">
        <f t="shared" si="1"/>
        <v>72</v>
      </c>
    </row>
    <row r="134" spans="1:5" ht="15.75" x14ac:dyDescent="0.25">
      <c r="A134" s="69">
        <v>5</v>
      </c>
      <c r="B134" s="81" t="s">
        <v>419</v>
      </c>
      <c r="C134" s="39" t="s">
        <v>420</v>
      </c>
      <c r="D134" s="24">
        <v>14.4</v>
      </c>
      <c r="E134" s="24">
        <f t="shared" si="1"/>
        <v>72</v>
      </c>
    </row>
    <row r="135" spans="1:5" ht="15.75" x14ac:dyDescent="0.25">
      <c r="A135" s="69">
        <v>5</v>
      </c>
      <c r="B135" s="81" t="s">
        <v>421</v>
      </c>
      <c r="C135" s="39" t="s">
        <v>422</v>
      </c>
      <c r="D135" s="24">
        <v>14.4</v>
      </c>
      <c r="E135" s="24">
        <f t="shared" si="1"/>
        <v>72</v>
      </c>
    </row>
    <row r="136" spans="1:5" ht="15.75" x14ac:dyDescent="0.25">
      <c r="A136" s="78">
        <v>1</v>
      </c>
      <c r="B136" s="80">
        <v>883839</v>
      </c>
      <c r="C136" s="79" t="s">
        <v>640</v>
      </c>
      <c r="D136" s="24">
        <v>420</v>
      </c>
      <c r="E136" s="24">
        <f t="shared" ref="E136:E137" si="2">A136*D136</f>
        <v>420</v>
      </c>
    </row>
    <row r="137" spans="1:5" ht="15.75" x14ac:dyDescent="0.25">
      <c r="A137" s="78">
        <v>1</v>
      </c>
      <c r="B137" s="80">
        <v>883843</v>
      </c>
      <c r="C137" s="79" t="s">
        <v>641</v>
      </c>
      <c r="D137" s="24">
        <v>600</v>
      </c>
      <c r="E137" s="24">
        <f t="shared" si="2"/>
        <v>600</v>
      </c>
    </row>
    <row r="138" spans="1:5" ht="15.75" x14ac:dyDescent="0.25">
      <c r="A138" s="93" t="s">
        <v>189</v>
      </c>
      <c r="B138" s="94"/>
      <c r="C138" s="94"/>
      <c r="D138" s="95"/>
      <c r="E138" s="37">
        <f>SUM(E22:E137)</f>
        <v>25711.040000000008</v>
      </c>
    </row>
    <row r="139" spans="1:5" ht="15.75" x14ac:dyDescent="0.25">
      <c r="A139" s="96" t="s">
        <v>190</v>
      </c>
      <c r="B139" s="97"/>
      <c r="C139" s="98"/>
      <c r="D139" s="38">
        <v>0.12</v>
      </c>
      <c r="E139" s="37">
        <f>+E138*12%</f>
        <v>3085.3248000000008</v>
      </c>
    </row>
    <row r="140" spans="1:5" ht="15.75" x14ac:dyDescent="0.25">
      <c r="A140" s="96" t="s">
        <v>191</v>
      </c>
      <c r="B140" s="97"/>
      <c r="C140" s="97"/>
      <c r="D140" s="98"/>
      <c r="E140" s="37">
        <f>SUM(E138:E139)</f>
        <v>28796.36480000001</v>
      </c>
    </row>
    <row r="142" spans="1:5" ht="15.75" x14ac:dyDescent="0.25">
      <c r="B142" s="77" t="s">
        <v>614</v>
      </c>
    </row>
    <row r="143" spans="1:5" ht="15.75" x14ac:dyDescent="0.25">
      <c r="B143" s="77"/>
    </row>
    <row r="144" spans="1:5" ht="15.75" x14ac:dyDescent="0.25">
      <c r="B144" s="77" t="s">
        <v>615</v>
      </c>
    </row>
  </sheetData>
  <mergeCells count="8">
    <mergeCell ref="A5:C5"/>
    <mergeCell ref="A19:C19"/>
    <mergeCell ref="A138:D138"/>
    <mergeCell ref="A140:D140"/>
    <mergeCell ref="A3:C3"/>
    <mergeCell ref="A4:C4"/>
    <mergeCell ref="A20:C20"/>
    <mergeCell ref="A139:C139"/>
  </mergeCells>
  <pageMargins left="0.7" right="0.7" top="0.75" bottom="0.75" header="0.3" footer="0.3"/>
  <pageSetup paperSize="9" scale="51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68A2-9078-4DC2-909E-46AE7F16D58F}">
  <dimension ref="A3:E148"/>
  <sheetViews>
    <sheetView view="pageBreakPreview" topLeftCell="A17" zoomScale="60" zoomScaleNormal="100" workbookViewId="0">
      <selection activeCell="Q26" sqref="Q26"/>
    </sheetView>
  </sheetViews>
  <sheetFormatPr baseColWidth="10" defaultColWidth="11.42578125" defaultRowHeight="20.100000000000001" customHeight="1" x14ac:dyDescent="0.2"/>
  <cols>
    <col min="1" max="1" width="15" style="4" bestFit="1" customWidth="1"/>
    <col min="2" max="2" width="27.42578125" style="5" customWidth="1"/>
    <col min="3" max="3" width="101.140625" style="5" customWidth="1"/>
    <col min="4" max="4" width="14.7109375" style="6" bestFit="1" customWidth="1"/>
    <col min="5" max="5" width="15.85546875" style="6" customWidth="1"/>
    <col min="6" max="6" width="0.7109375" style="1" customWidth="1"/>
    <col min="7" max="254" width="11.42578125" style="1"/>
    <col min="255" max="255" width="13.140625" style="1" customWidth="1"/>
    <col min="256" max="256" width="15.140625" style="1" customWidth="1"/>
    <col min="257" max="257" width="42" style="1" customWidth="1"/>
    <col min="258" max="258" width="11.42578125" style="1"/>
    <col min="259" max="259" width="13.140625" style="1" customWidth="1"/>
    <col min="260" max="510" width="11.42578125" style="1"/>
    <col min="511" max="511" width="13.140625" style="1" customWidth="1"/>
    <col min="512" max="512" width="15.140625" style="1" customWidth="1"/>
    <col min="513" max="513" width="42" style="1" customWidth="1"/>
    <col min="514" max="514" width="11.42578125" style="1"/>
    <col min="515" max="515" width="13.140625" style="1" customWidth="1"/>
    <col min="516" max="766" width="11.42578125" style="1"/>
    <col min="767" max="767" width="13.140625" style="1" customWidth="1"/>
    <col min="768" max="768" width="15.140625" style="1" customWidth="1"/>
    <col min="769" max="769" width="42" style="1" customWidth="1"/>
    <col min="770" max="770" width="11.42578125" style="1"/>
    <col min="771" max="771" width="13.140625" style="1" customWidth="1"/>
    <col min="772" max="1022" width="11.42578125" style="1"/>
    <col min="1023" max="1023" width="13.140625" style="1" customWidth="1"/>
    <col min="1024" max="1024" width="15.140625" style="1" customWidth="1"/>
    <col min="1025" max="1025" width="42" style="1" customWidth="1"/>
    <col min="1026" max="1026" width="11.42578125" style="1"/>
    <col min="1027" max="1027" width="13.140625" style="1" customWidth="1"/>
    <col min="1028" max="1278" width="11.42578125" style="1"/>
    <col min="1279" max="1279" width="13.140625" style="1" customWidth="1"/>
    <col min="1280" max="1280" width="15.140625" style="1" customWidth="1"/>
    <col min="1281" max="1281" width="42" style="1" customWidth="1"/>
    <col min="1282" max="1282" width="11.42578125" style="1"/>
    <col min="1283" max="1283" width="13.140625" style="1" customWidth="1"/>
    <col min="1284" max="1534" width="11.42578125" style="1"/>
    <col min="1535" max="1535" width="13.140625" style="1" customWidth="1"/>
    <col min="1536" max="1536" width="15.140625" style="1" customWidth="1"/>
    <col min="1537" max="1537" width="42" style="1" customWidth="1"/>
    <col min="1538" max="1538" width="11.42578125" style="1"/>
    <col min="1539" max="1539" width="13.140625" style="1" customWidth="1"/>
    <col min="1540" max="1790" width="11.42578125" style="1"/>
    <col min="1791" max="1791" width="13.140625" style="1" customWidth="1"/>
    <col min="1792" max="1792" width="15.140625" style="1" customWidth="1"/>
    <col min="1793" max="1793" width="42" style="1" customWidth="1"/>
    <col min="1794" max="1794" width="11.42578125" style="1"/>
    <col min="1795" max="1795" width="13.140625" style="1" customWidth="1"/>
    <col min="1796" max="2046" width="11.42578125" style="1"/>
    <col min="2047" max="2047" width="13.140625" style="1" customWidth="1"/>
    <col min="2048" max="2048" width="15.140625" style="1" customWidth="1"/>
    <col min="2049" max="2049" width="42" style="1" customWidth="1"/>
    <col min="2050" max="2050" width="11.42578125" style="1"/>
    <col min="2051" max="2051" width="13.140625" style="1" customWidth="1"/>
    <col min="2052" max="2302" width="11.42578125" style="1"/>
    <col min="2303" max="2303" width="13.140625" style="1" customWidth="1"/>
    <col min="2304" max="2304" width="15.140625" style="1" customWidth="1"/>
    <col min="2305" max="2305" width="42" style="1" customWidth="1"/>
    <col min="2306" max="2306" width="11.42578125" style="1"/>
    <col min="2307" max="2307" width="13.140625" style="1" customWidth="1"/>
    <col min="2308" max="2558" width="11.42578125" style="1"/>
    <col min="2559" max="2559" width="13.140625" style="1" customWidth="1"/>
    <col min="2560" max="2560" width="15.140625" style="1" customWidth="1"/>
    <col min="2561" max="2561" width="42" style="1" customWidth="1"/>
    <col min="2562" max="2562" width="11.42578125" style="1"/>
    <col min="2563" max="2563" width="13.140625" style="1" customWidth="1"/>
    <col min="2564" max="2814" width="11.42578125" style="1"/>
    <col min="2815" max="2815" width="13.140625" style="1" customWidth="1"/>
    <col min="2816" max="2816" width="15.140625" style="1" customWidth="1"/>
    <col min="2817" max="2817" width="42" style="1" customWidth="1"/>
    <col min="2818" max="2818" width="11.42578125" style="1"/>
    <col min="2819" max="2819" width="13.140625" style="1" customWidth="1"/>
    <col min="2820" max="3070" width="11.42578125" style="1"/>
    <col min="3071" max="3071" width="13.140625" style="1" customWidth="1"/>
    <col min="3072" max="3072" width="15.140625" style="1" customWidth="1"/>
    <col min="3073" max="3073" width="42" style="1" customWidth="1"/>
    <col min="3074" max="3074" width="11.42578125" style="1"/>
    <col min="3075" max="3075" width="13.140625" style="1" customWidth="1"/>
    <col min="3076" max="3326" width="11.42578125" style="1"/>
    <col min="3327" max="3327" width="13.140625" style="1" customWidth="1"/>
    <col min="3328" max="3328" width="15.140625" style="1" customWidth="1"/>
    <col min="3329" max="3329" width="42" style="1" customWidth="1"/>
    <col min="3330" max="3330" width="11.42578125" style="1"/>
    <col min="3331" max="3331" width="13.140625" style="1" customWidth="1"/>
    <col min="3332" max="3582" width="11.42578125" style="1"/>
    <col min="3583" max="3583" width="13.140625" style="1" customWidth="1"/>
    <col min="3584" max="3584" width="15.140625" style="1" customWidth="1"/>
    <col min="3585" max="3585" width="42" style="1" customWidth="1"/>
    <col min="3586" max="3586" width="11.42578125" style="1"/>
    <col min="3587" max="3587" width="13.140625" style="1" customWidth="1"/>
    <col min="3588" max="3838" width="11.42578125" style="1"/>
    <col min="3839" max="3839" width="13.140625" style="1" customWidth="1"/>
    <col min="3840" max="3840" width="15.140625" style="1" customWidth="1"/>
    <col min="3841" max="3841" width="42" style="1" customWidth="1"/>
    <col min="3842" max="3842" width="11.42578125" style="1"/>
    <col min="3843" max="3843" width="13.140625" style="1" customWidth="1"/>
    <col min="3844" max="4094" width="11.42578125" style="1"/>
    <col min="4095" max="4095" width="13.140625" style="1" customWidth="1"/>
    <col min="4096" max="4096" width="15.140625" style="1" customWidth="1"/>
    <col min="4097" max="4097" width="42" style="1" customWidth="1"/>
    <col min="4098" max="4098" width="11.42578125" style="1"/>
    <col min="4099" max="4099" width="13.140625" style="1" customWidth="1"/>
    <col min="4100" max="4350" width="11.42578125" style="1"/>
    <col min="4351" max="4351" width="13.140625" style="1" customWidth="1"/>
    <col min="4352" max="4352" width="15.140625" style="1" customWidth="1"/>
    <col min="4353" max="4353" width="42" style="1" customWidth="1"/>
    <col min="4354" max="4354" width="11.42578125" style="1"/>
    <col min="4355" max="4355" width="13.140625" style="1" customWidth="1"/>
    <col min="4356" max="4606" width="11.42578125" style="1"/>
    <col min="4607" max="4607" width="13.140625" style="1" customWidth="1"/>
    <col min="4608" max="4608" width="15.140625" style="1" customWidth="1"/>
    <col min="4609" max="4609" width="42" style="1" customWidth="1"/>
    <col min="4610" max="4610" width="11.42578125" style="1"/>
    <col min="4611" max="4611" width="13.140625" style="1" customWidth="1"/>
    <col min="4612" max="4862" width="11.42578125" style="1"/>
    <col min="4863" max="4863" width="13.140625" style="1" customWidth="1"/>
    <col min="4864" max="4864" width="15.140625" style="1" customWidth="1"/>
    <col min="4865" max="4865" width="42" style="1" customWidth="1"/>
    <col min="4866" max="4866" width="11.42578125" style="1"/>
    <col min="4867" max="4867" width="13.140625" style="1" customWidth="1"/>
    <col min="4868" max="5118" width="11.42578125" style="1"/>
    <col min="5119" max="5119" width="13.140625" style="1" customWidth="1"/>
    <col min="5120" max="5120" width="15.140625" style="1" customWidth="1"/>
    <col min="5121" max="5121" width="42" style="1" customWidth="1"/>
    <col min="5122" max="5122" width="11.42578125" style="1"/>
    <col min="5123" max="5123" width="13.140625" style="1" customWidth="1"/>
    <col min="5124" max="5374" width="11.42578125" style="1"/>
    <col min="5375" max="5375" width="13.140625" style="1" customWidth="1"/>
    <col min="5376" max="5376" width="15.140625" style="1" customWidth="1"/>
    <col min="5377" max="5377" width="42" style="1" customWidth="1"/>
    <col min="5378" max="5378" width="11.42578125" style="1"/>
    <col min="5379" max="5379" width="13.140625" style="1" customWidth="1"/>
    <col min="5380" max="5630" width="11.42578125" style="1"/>
    <col min="5631" max="5631" width="13.140625" style="1" customWidth="1"/>
    <col min="5632" max="5632" width="15.140625" style="1" customWidth="1"/>
    <col min="5633" max="5633" width="42" style="1" customWidth="1"/>
    <col min="5634" max="5634" width="11.42578125" style="1"/>
    <col min="5635" max="5635" width="13.140625" style="1" customWidth="1"/>
    <col min="5636" max="5886" width="11.42578125" style="1"/>
    <col min="5887" max="5887" width="13.140625" style="1" customWidth="1"/>
    <col min="5888" max="5888" width="15.140625" style="1" customWidth="1"/>
    <col min="5889" max="5889" width="42" style="1" customWidth="1"/>
    <col min="5890" max="5890" width="11.42578125" style="1"/>
    <col min="5891" max="5891" width="13.140625" style="1" customWidth="1"/>
    <col min="5892" max="6142" width="11.42578125" style="1"/>
    <col min="6143" max="6143" width="13.140625" style="1" customWidth="1"/>
    <col min="6144" max="6144" width="15.140625" style="1" customWidth="1"/>
    <col min="6145" max="6145" width="42" style="1" customWidth="1"/>
    <col min="6146" max="6146" width="11.42578125" style="1"/>
    <col min="6147" max="6147" width="13.140625" style="1" customWidth="1"/>
    <col min="6148" max="6398" width="11.42578125" style="1"/>
    <col min="6399" max="6399" width="13.140625" style="1" customWidth="1"/>
    <col min="6400" max="6400" width="15.140625" style="1" customWidth="1"/>
    <col min="6401" max="6401" width="42" style="1" customWidth="1"/>
    <col min="6402" max="6402" width="11.42578125" style="1"/>
    <col min="6403" max="6403" width="13.140625" style="1" customWidth="1"/>
    <col min="6404" max="6654" width="11.42578125" style="1"/>
    <col min="6655" max="6655" width="13.140625" style="1" customWidth="1"/>
    <col min="6656" max="6656" width="15.140625" style="1" customWidth="1"/>
    <col min="6657" max="6657" width="42" style="1" customWidth="1"/>
    <col min="6658" max="6658" width="11.42578125" style="1"/>
    <col min="6659" max="6659" width="13.140625" style="1" customWidth="1"/>
    <col min="6660" max="6910" width="11.42578125" style="1"/>
    <col min="6911" max="6911" width="13.140625" style="1" customWidth="1"/>
    <col min="6912" max="6912" width="15.140625" style="1" customWidth="1"/>
    <col min="6913" max="6913" width="42" style="1" customWidth="1"/>
    <col min="6914" max="6914" width="11.42578125" style="1"/>
    <col min="6915" max="6915" width="13.140625" style="1" customWidth="1"/>
    <col min="6916" max="7166" width="11.42578125" style="1"/>
    <col min="7167" max="7167" width="13.140625" style="1" customWidth="1"/>
    <col min="7168" max="7168" width="15.140625" style="1" customWidth="1"/>
    <col min="7169" max="7169" width="42" style="1" customWidth="1"/>
    <col min="7170" max="7170" width="11.42578125" style="1"/>
    <col min="7171" max="7171" width="13.140625" style="1" customWidth="1"/>
    <col min="7172" max="7422" width="11.42578125" style="1"/>
    <col min="7423" max="7423" width="13.140625" style="1" customWidth="1"/>
    <col min="7424" max="7424" width="15.140625" style="1" customWidth="1"/>
    <col min="7425" max="7425" width="42" style="1" customWidth="1"/>
    <col min="7426" max="7426" width="11.42578125" style="1"/>
    <col min="7427" max="7427" width="13.140625" style="1" customWidth="1"/>
    <col min="7428" max="7678" width="11.42578125" style="1"/>
    <col min="7679" max="7679" width="13.140625" style="1" customWidth="1"/>
    <col min="7680" max="7680" width="15.140625" style="1" customWidth="1"/>
    <col min="7681" max="7681" width="42" style="1" customWidth="1"/>
    <col min="7682" max="7682" width="11.42578125" style="1"/>
    <col min="7683" max="7683" width="13.140625" style="1" customWidth="1"/>
    <col min="7684" max="7934" width="11.42578125" style="1"/>
    <col min="7935" max="7935" width="13.140625" style="1" customWidth="1"/>
    <col min="7936" max="7936" width="15.140625" style="1" customWidth="1"/>
    <col min="7937" max="7937" width="42" style="1" customWidth="1"/>
    <col min="7938" max="7938" width="11.42578125" style="1"/>
    <col min="7939" max="7939" width="13.140625" style="1" customWidth="1"/>
    <col min="7940" max="8190" width="11.42578125" style="1"/>
    <col min="8191" max="8191" width="13.140625" style="1" customWidth="1"/>
    <col min="8192" max="8192" width="15.140625" style="1" customWidth="1"/>
    <col min="8193" max="8193" width="42" style="1" customWidth="1"/>
    <col min="8194" max="8194" width="11.42578125" style="1"/>
    <col min="8195" max="8195" width="13.140625" style="1" customWidth="1"/>
    <col min="8196" max="8446" width="11.42578125" style="1"/>
    <col min="8447" max="8447" width="13.140625" style="1" customWidth="1"/>
    <col min="8448" max="8448" width="15.140625" style="1" customWidth="1"/>
    <col min="8449" max="8449" width="42" style="1" customWidth="1"/>
    <col min="8450" max="8450" width="11.42578125" style="1"/>
    <col min="8451" max="8451" width="13.140625" style="1" customWidth="1"/>
    <col min="8452" max="8702" width="11.42578125" style="1"/>
    <col min="8703" max="8703" width="13.140625" style="1" customWidth="1"/>
    <col min="8704" max="8704" width="15.140625" style="1" customWidth="1"/>
    <col min="8705" max="8705" width="42" style="1" customWidth="1"/>
    <col min="8706" max="8706" width="11.42578125" style="1"/>
    <col min="8707" max="8707" width="13.140625" style="1" customWidth="1"/>
    <col min="8708" max="8958" width="11.42578125" style="1"/>
    <col min="8959" max="8959" width="13.140625" style="1" customWidth="1"/>
    <col min="8960" max="8960" width="15.140625" style="1" customWidth="1"/>
    <col min="8961" max="8961" width="42" style="1" customWidth="1"/>
    <col min="8962" max="8962" width="11.42578125" style="1"/>
    <col min="8963" max="8963" width="13.140625" style="1" customWidth="1"/>
    <col min="8964" max="9214" width="11.42578125" style="1"/>
    <col min="9215" max="9215" width="13.140625" style="1" customWidth="1"/>
    <col min="9216" max="9216" width="15.140625" style="1" customWidth="1"/>
    <col min="9217" max="9217" width="42" style="1" customWidth="1"/>
    <col min="9218" max="9218" width="11.42578125" style="1"/>
    <col min="9219" max="9219" width="13.140625" style="1" customWidth="1"/>
    <col min="9220" max="9470" width="11.42578125" style="1"/>
    <col min="9471" max="9471" width="13.140625" style="1" customWidth="1"/>
    <col min="9472" max="9472" width="15.140625" style="1" customWidth="1"/>
    <col min="9473" max="9473" width="42" style="1" customWidth="1"/>
    <col min="9474" max="9474" width="11.42578125" style="1"/>
    <col min="9475" max="9475" width="13.140625" style="1" customWidth="1"/>
    <col min="9476" max="9726" width="11.42578125" style="1"/>
    <col min="9727" max="9727" width="13.140625" style="1" customWidth="1"/>
    <col min="9728" max="9728" width="15.140625" style="1" customWidth="1"/>
    <col min="9729" max="9729" width="42" style="1" customWidth="1"/>
    <col min="9730" max="9730" width="11.42578125" style="1"/>
    <col min="9731" max="9731" width="13.140625" style="1" customWidth="1"/>
    <col min="9732" max="9982" width="11.42578125" style="1"/>
    <col min="9983" max="9983" width="13.140625" style="1" customWidth="1"/>
    <col min="9984" max="9984" width="15.140625" style="1" customWidth="1"/>
    <col min="9985" max="9985" width="42" style="1" customWidth="1"/>
    <col min="9986" max="9986" width="11.42578125" style="1"/>
    <col min="9987" max="9987" width="13.140625" style="1" customWidth="1"/>
    <col min="9988" max="10238" width="11.42578125" style="1"/>
    <col min="10239" max="10239" width="13.140625" style="1" customWidth="1"/>
    <col min="10240" max="10240" width="15.140625" style="1" customWidth="1"/>
    <col min="10241" max="10241" width="42" style="1" customWidth="1"/>
    <col min="10242" max="10242" width="11.42578125" style="1"/>
    <col min="10243" max="10243" width="13.140625" style="1" customWidth="1"/>
    <col min="10244" max="10494" width="11.42578125" style="1"/>
    <col min="10495" max="10495" width="13.140625" style="1" customWidth="1"/>
    <col min="10496" max="10496" width="15.140625" style="1" customWidth="1"/>
    <col min="10497" max="10497" width="42" style="1" customWidth="1"/>
    <col min="10498" max="10498" width="11.42578125" style="1"/>
    <col min="10499" max="10499" width="13.140625" style="1" customWidth="1"/>
    <col min="10500" max="10750" width="11.42578125" style="1"/>
    <col min="10751" max="10751" width="13.140625" style="1" customWidth="1"/>
    <col min="10752" max="10752" width="15.140625" style="1" customWidth="1"/>
    <col min="10753" max="10753" width="42" style="1" customWidth="1"/>
    <col min="10754" max="10754" width="11.42578125" style="1"/>
    <col min="10755" max="10755" width="13.140625" style="1" customWidth="1"/>
    <col min="10756" max="11006" width="11.42578125" style="1"/>
    <col min="11007" max="11007" width="13.140625" style="1" customWidth="1"/>
    <col min="11008" max="11008" width="15.140625" style="1" customWidth="1"/>
    <col min="11009" max="11009" width="42" style="1" customWidth="1"/>
    <col min="11010" max="11010" width="11.42578125" style="1"/>
    <col min="11011" max="11011" width="13.140625" style="1" customWidth="1"/>
    <col min="11012" max="11262" width="11.42578125" style="1"/>
    <col min="11263" max="11263" width="13.140625" style="1" customWidth="1"/>
    <col min="11264" max="11264" width="15.140625" style="1" customWidth="1"/>
    <col min="11265" max="11265" width="42" style="1" customWidth="1"/>
    <col min="11266" max="11266" width="11.42578125" style="1"/>
    <col min="11267" max="11267" width="13.140625" style="1" customWidth="1"/>
    <col min="11268" max="11518" width="11.42578125" style="1"/>
    <col min="11519" max="11519" width="13.140625" style="1" customWidth="1"/>
    <col min="11520" max="11520" width="15.140625" style="1" customWidth="1"/>
    <col min="11521" max="11521" width="42" style="1" customWidth="1"/>
    <col min="11522" max="11522" width="11.42578125" style="1"/>
    <col min="11523" max="11523" width="13.140625" style="1" customWidth="1"/>
    <col min="11524" max="11774" width="11.42578125" style="1"/>
    <col min="11775" max="11775" width="13.140625" style="1" customWidth="1"/>
    <col min="11776" max="11776" width="15.140625" style="1" customWidth="1"/>
    <col min="11777" max="11777" width="42" style="1" customWidth="1"/>
    <col min="11778" max="11778" width="11.42578125" style="1"/>
    <col min="11779" max="11779" width="13.140625" style="1" customWidth="1"/>
    <col min="11780" max="12030" width="11.42578125" style="1"/>
    <col min="12031" max="12031" width="13.140625" style="1" customWidth="1"/>
    <col min="12032" max="12032" width="15.140625" style="1" customWidth="1"/>
    <col min="12033" max="12033" width="42" style="1" customWidth="1"/>
    <col min="12034" max="12034" width="11.42578125" style="1"/>
    <col min="12035" max="12035" width="13.140625" style="1" customWidth="1"/>
    <col min="12036" max="12286" width="11.42578125" style="1"/>
    <col min="12287" max="12287" width="13.140625" style="1" customWidth="1"/>
    <col min="12288" max="12288" width="15.140625" style="1" customWidth="1"/>
    <col min="12289" max="12289" width="42" style="1" customWidth="1"/>
    <col min="12290" max="12290" width="11.42578125" style="1"/>
    <col min="12291" max="12291" width="13.140625" style="1" customWidth="1"/>
    <col min="12292" max="12542" width="11.42578125" style="1"/>
    <col min="12543" max="12543" width="13.140625" style="1" customWidth="1"/>
    <col min="12544" max="12544" width="15.140625" style="1" customWidth="1"/>
    <col min="12545" max="12545" width="42" style="1" customWidth="1"/>
    <col min="12546" max="12546" width="11.42578125" style="1"/>
    <col min="12547" max="12547" width="13.140625" style="1" customWidth="1"/>
    <col min="12548" max="12798" width="11.42578125" style="1"/>
    <col min="12799" max="12799" width="13.140625" style="1" customWidth="1"/>
    <col min="12800" max="12800" width="15.140625" style="1" customWidth="1"/>
    <col min="12801" max="12801" width="42" style="1" customWidth="1"/>
    <col min="12802" max="12802" width="11.42578125" style="1"/>
    <col min="12803" max="12803" width="13.140625" style="1" customWidth="1"/>
    <col min="12804" max="13054" width="11.42578125" style="1"/>
    <col min="13055" max="13055" width="13.140625" style="1" customWidth="1"/>
    <col min="13056" max="13056" width="15.140625" style="1" customWidth="1"/>
    <col min="13057" max="13057" width="42" style="1" customWidth="1"/>
    <col min="13058" max="13058" width="11.42578125" style="1"/>
    <col min="13059" max="13059" width="13.140625" style="1" customWidth="1"/>
    <col min="13060" max="13310" width="11.42578125" style="1"/>
    <col min="13311" max="13311" width="13.140625" style="1" customWidth="1"/>
    <col min="13312" max="13312" width="15.140625" style="1" customWidth="1"/>
    <col min="13313" max="13313" width="42" style="1" customWidth="1"/>
    <col min="13314" max="13314" width="11.42578125" style="1"/>
    <col min="13315" max="13315" width="13.140625" style="1" customWidth="1"/>
    <col min="13316" max="13566" width="11.42578125" style="1"/>
    <col min="13567" max="13567" width="13.140625" style="1" customWidth="1"/>
    <col min="13568" max="13568" width="15.140625" style="1" customWidth="1"/>
    <col min="13569" max="13569" width="42" style="1" customWidth="1"/>
    <col min="13570" max="13570" width="11.42578125" style="1"/>
    <col min="13571" max="13571" width="13.140625" style="1" customWidth="1"/>
    <col min="13572" max="13822" width="11.42578125" style="1"/>
    <col min="13823" max="13823" width="13.140625" style="1" customWidth="1"/>
    <col min="13824" max="13824" width="15.140625" style="1" customWidth="1"/>
    <col min="13825" max="13825" width="42" style="1" customWidth="1"/>
    <col min="13826" max="13826" width="11.42578125" style="1"/>
    <col min="13827" max="13827" width="13.140625" style="1" customWidth="1"/>
    <col min="13828" max="14078" width="11.42578125" style="1"/>
    <col min="14079" max="14079" width="13.140625" style="1" customWidth="1"/>
    <col min="14080" max="14080" width="15.140625" style="1" customWidth="1"/>
    <col min="14081" max="14081" width="42" style="1" customWidth="1"/>
    <col min="14082" max="14082" width="11.42578125" style="1"/>
    <col min="14083" max="14083" width="13.140625" style="1" customWidth="1"/>
    <col min="14084" max="14334" width="11.42578125" style="1"/>
    <col min="14335" max="14335" width="13.140625" style="1" customWidth="1"/>
    <col min="14336" max="14336" width="15.140625" style="1" customWidth="1"/>
    <col min="14337" max="14337" width="42" style="1" customWidth="1"/>
    <col min="14338" max="14338" width="11.42578125" style="1"/>
    <col min="14339" max="14339" width="13.140625" style="1" customWidth="1"/>
    <col min="14340" max="14590" width="11.42578125" style="1"/>
    <col min="14591" max="14591" width="13.140625" style="1" customWidth="1"/>
    <col min="14592" max="14592" width="15.140625" style="1" customWidth="1"/>
    <col min="14593" max="14593" width="42" style="1" customWidth="1"/>
    <col min="14594" max="14594" width="11.42578125" style="1"/>
    <col min="14595" max="14595" width="13.140625" style="1" customWidth="1"/>
    <col min="14596" max="14846" width="11.42578125" style="1"/>
    <col min="14847" max="14847" width="13.140625" style="1" customWidth="1"/>
    <col min="14848" max="14848" width="15.140625" style="1" customWidth="1"/>
    <col min="14849" max="14849" width="42" style="1" customWidth="1"/>
    <col min="14850" max="14850" width="11.42578125" style="1"/>
    <col min="14851" max="14851" width="13.140625" style="1" customWidth="1"/>
    <col min="14852" max="15102" width="11.42578125" style="1"/>
    <col min="15103" max="15103" width="13.140625" style="1" customWidth="1"/>
    <col min="15104" max="15104" width="15.140625" style="1" customWidth="1"/>
    <col min="15105" max="15105" width="42" style="1" customWidth="1"/>
    <col min="15106" max="15106" width="11.42578125" style="1"/>
    <col min="15107" max="15107" width="13.140625" style="1" customWidth="1"/>
    <col min="15108" max="15358" width="11.42578125" style="1"/>
    <col min="15359" max="15359" width="13.140625" style="1" customWidth="1"/>
    <col min="15360" max="15360" width="15.140625" style="1" customWidth="1"/>
    <col min="15361" max="15361" width="42" style="1" customWidth="1"/>
    <col min="15362" max="15362" width="11.42578125" style="1"/>
    <col min="15363" max="15363" width="13.140625" style="1" customWidth="1"/>
    <col min="15364" max="15614" width="11.42578125" style="1"/>
    <col min="15615" max="15615" width="13.140625" style="1" customWidth="1"/>
    <col min="15616" max="15616" width="15.140625" style="1" customWidth="1"/>
    <col min="15617" max="15617" width="42" style="1" customWidth="1"/>
    <col min="15618" max="15618" width="11.42578125" style="1"/>
    <col min="15619" max="15619" width="13.140625" style="1" customWidth="1"/>
    <col min="15620" max="15870" width="11.42578125" style="1"/>
    <col min="15871" max="15871" width="13.140625" style="1" customWidth="1"/>
    <col min="15872" max="15872" width="15.140625" style="1" customWidth="1"/>
    <col min="15873" max="15873" width="42" style="1" customWidth="1"/>
    <col min="15874" max="15874" width="11.42578125" style="1"/>
    <col min="15875" max="15875" width="13.140625" style="1" customWidth="1"/>
    <col min="15876" max="16126" width="11.42578125" style="1"/>
    <col min="16127" max="16127" width="13.140625" style="1" customWidth="1"/>
    <col min="16128" max="16128" width="15.140625" style="1" customWidth="1"/>
    <col min="16129" max="16129" width="42" style="1" customWidth="1"/>
    <col min="16130" max="16130" width="11.42578125" style="1"/>
    <col min="16131" max="16131" width="13.140625" style="1" customWidth="1"/>
    <col min="16132" max="16384" width="11.42578125" style="1"/>
  </cols>
  <sheetData>
    <row r="3" spans="1:5" ht="20.100000000000001" customHeight="1" x14ac:dyDescent="0.25">
      <c r="A3" s="88" t="s">
        <v>0</v>
      </c>
      <c r="B3" s="88"/>
      <c r="C3" s="88"/>
      <c r="D3" s="7"/>
      <c r="E3" s="7"/>
    </row>
    <row r="4" spans="1:5" ht="20.100000000000001" customHeight="1" x14ac:dyDescent="0.2">
      <c r="A4" s="89" t="s">
        <v>1</v>
      </c>
      <c r="B4" s="89"/>
      <c r="C4" s="89"/>
      <c r="D4" s="7"/>
      <c r="E4" s="7"/>
    </row>
    <row r="5" spans="1:5" ht="20.100000000000001" customHeight="1" x14ac:dyDescent="0.25">
      <c r="A5" s="90" t="s">
        <v>2</v>
      </c>
      <c r="B5" s="90"/>
      <c r="C5" s="90"/>
      <c r="D5" s="7"/>
      <c r="E5" s="7"/>
    </row>
    <row r="6" spans="1:5" ht="20.100000000000001" customHeight="1" x14ac:dyDescent="0.2">
      <c r="A6" s="8"/>
      <c r="B6" s="9"/>
      <c r="C6" s="9"/>
      <c r="D6" s="7"/>
      <c r="E6" s="7"/>
    </row>
    <row r="7" spans="1:5" ht="20.100000000000001" customHeight="1" thickBot="1" x14ac:dyDescent="0.25">
      <c r="A7" s="1"/>
      <c r="B7" s="10" t="s">
        <v>3</v>
      </c>
      <c r="C7" s="11">
        <v>44261</v>
      </c>
      <c r="D7" s="7"/>
    </row>
    <row r="8" spans="1:5" ht="20.100000000000001" customHeight="1" thickBot="1" x14ac:dyDescent="0.25">
      <c r="A8" s="1"/>
      <c r="B8" s="10" t="s">
        <v>4</v>
      </c>
      <c r="C8" s="12" t="s">
        <v>183</v>
      </c>
      <c r="D8" s="7"/>
    </row>
    <row r="9" spans="1:5" ht="20.100000000000001" customHeight="1" thickBot="1" x14ac:dyDescent="0.25">
      <c r="A9" s="1"/>
      <c r="B9" s="10" t="s">
        <v>5</v>
      </c>
      <c r="C9" s="12" t="s">
        <v>184</v>
      </c>
      <c r="D9" s="7"/>
    </row>
    <row r="10" spans="1:5" ht="20.100000000000001" customHeight="1" thickBot="1" x14ac:dyDescent="0.25">
      <c r="A10" s="1"/>
      <c r="B10" s="10" t="s">
        <v>6</v>
      </c>
      <c r="C10" s="12" t="s">
        <v>185</v>
      </c>
      <c r="D10" s="7"/>
    </row>
    <row r="11" spans="1:5" ht="20.100000000000001" customHeight="1" thickBot="1" x14ac:dyDescent="0.25">
      <c r="A11" s="1"/>
      <c r="B11" s="10" t="s">
        <v>7</v>
      </c>
      <c r="C11" s="12" t="s">
        <v>186</v>
      </c>
      <c r="D11" s="7"/>
    </row>
    <row r="12" spans="1:5" ht="20.100000000000001" customHeight="1" thickBot="1" x14ac:dyDescent="0.25">
      <c r="A12" s="1"/>
      <c r="B12" s="10" t="s">
        <v>8</v>
      </c>
      <c r="C12" s="12" t="s">
        <v>187</v>
      </c>
      <c r="D12" s="7"/>
    </row>
    <row r="13" spans="1:5" ht="20.100000000000001" customHeight="1" thickBot="1" x14ac:dyDescent="0.25">
      <c r="A13" s="1"/>
      <c r="B13" s="10" t="s">
        <v>9</v>
      </c>
      <c r="C13" s="13" t="s">
        <v>188</v>
      </c>
      <c r="D13" s="7"/>
    </row>
    <row r="14" spans="1:5" ht="20.100000000000001" customHeight="1" thickBot="1" x14ac:dyDescent="0.25">
      <c r="A14" s="1"/>
      <c r="B14" s="10" t="s">
        <v>10</v>
      </c>
      <c r="C14" s="14" t="s">
        <v>316</v>
      </c>
      <c r="D14" s="7"/>
    </row>
    <row r="15" spans="1:5" ht="20.100000000000001" customHeight="1" thickBot="1" x14ac:dyDescent="0.25">
      <c r="A15" s="1"/>
      <c r="B15" s="10" t="s">
        <v>11</v>
      </c>
      <c r="C15" s="14" t="s">
        <v>317</v>
      </c>
      <c r="D15" s="7"/>
    </row>
    <row r="16" spans="1:5" ht="20.100000000000001" customHeight="1" x14ac:dyDescent="0.2">
      <c r="A16" s="1"/>
      <c r="B16" s="10" t="s">
        <v>12</v>
      </c>
      <c r="C16" s="66">
        <v>44261</v>
      </c>
      <c r="D16" s="7"/>
    </row>
    <row r="17" spans="1:5" ht="20.100000000000001" customHeight="1" thickBot="1" x14ac:dyDescent="0.25">
      <c r="A17" s="1"/>
      <c r="B17" s="10" t="s">
        <v>13</v>
      </c>
      <c r="C17" s="67" t="s">
        <v>318</v>
      </c>
      <c r="D17" s="7"/>
    </row>
    <row r="18" spans="1:5" ht="20.100000000000001" customHeight="1" x14ac:dyDescent="0.2">
      <c r="A18" s="10"/>
      <c r="C18" s="15"/>
      <c r="D18" s="7"/>
    </row>
    <row r="19" spans="1:5" ht="20.100000000000001" customHeight="1" x14ac:dyDescent="0.25">
      <c r="A19" s="91" t="s">
        <v>14</v>
      </c>
      <c r="B19" s="91"/>
      <c r="C19" s="91"/>
    </row>
    <row r="20" spans="1:5" s="2" customFormat="1" ht="43.5" customHeight="1" x14ac:dyDescent="0.2">
      <c r="A20" s="33" t="s">
        <v>15</v>
      </c>
      <c r="B20" s="34" t="s">
        <v>16</v>
      </c>
      <c r="C20" s="35" t="s">
        <v>17</v>
      </c>
      <c r="D20" s="36" t="s">
        <v>18</v>
      </c>
      <c r="E20" s="36" t="s">
        <v>19</v>
      </c>
    </row>
    <row r="21" spans="1:5" s="2" customFormat="1" ht="20.100000000000001" customHeight="1" x14ac:dyDescent="0.2">
      <c r="A21" s="40">
        <v>3</v>
      </c>
      <c r="B21" s="21" t="s">
        <v>209</v>
      </c>
      <c r="C21" s="21" t="s">
        <v>210</v>
      </c>
      <c r="D21" s="41">
        <v>264</v>
      </c>
      <c r="E21" s="42">
        <f t="shared" ref="E21:E61" si="0">(A21*D21)</f>
        <v>792</v>
      </c>
    </row>
    <row r="22" spans="1:5" s="2" customFormat="1" ht="20.100000000000001" customHeight="1" x14ac:dyDescent="0.2">
      <c r="A22" s="40">
        <v>3</v>
      </c>
      <c r="B22" s="21" t="s">
        <v>211</v>
      </c>
      <c r="C22" s="21" t="s">
        <v>212</v>
      </c>
      <c r="D22" s="41">
        <v>264</v>
      </c>
      <c r="E22" s="42">
        <f t="shared" si="0"/>
        <v>792</v>
      </c>
    </row>
    <row r="23" spans="1:5" s="2" customFormat="1" ht="20.100000000000001" customHeight="1" x14ac:dyDescent="0.2">
      <c r="A23" s="40">
        <v>3</v>
      </c>
      <c r="B23" s="21" t="s">
        <v>213</v>
      </c>
      <c r="C23" s="21" t="s">
        <v>214</v>
      </c>
      <c r="D23" s="41">
        <v>264</v>
      </c>
      <c r="E23" s="42">
        <f t="shared" si="0"/>
        <v>792</v>
      </c>
    </row>
    <row r="24" spans="1:5" s="2" customFormat="1" ht="20.100000000000001" customHeight="1" x14ac:dyDescent="0.2">
      <c r="A24" s="40">
        <v>3</v>
      </c>
      <c r="B24" s="21" t="s">
        <v>215</v>
      </c>
      <c r="C24" s="21" t="s">
        <v>216</v>
      </c>
      <c r="D24" s="41">
        <v>264</v>
      </c>
      <c r="E24" s="42">
        <f t="shared" si="0"/>
        <v>792</v>
      </c>
    </row>
    <row r="25" spans="1:5" s="2" customFormat="1" ht="20.100000000000001" customHeight="1" x14ac:dyDescent="0.2">
      <c r="A25" s="40">
        <v>2</v>
      </c>
      <c r="B25" s="21" t="s">
        <v>217</v>
      </c>
      <c r="C25" s="21" t="s">
        <v>218</v>
      </c>
      <c r="D25" s="41">
        <v>264</v>
      </c>
      <c r="E25" s="42">
        <f t="shared" si="0"/>
        <v>528</v>
      </c>
    </row>
    <row r="26" spans="1:5" s="2" customFormat="1" ht="20.100000000000001" customHeight="1" x14ac:dyDescent="0.2">
      <c r="A26" s="40">
        <v>2</v>
      </c>
      <c r="B26" s="21" t="s">
        <v>219</v>
      </c>
      <c r="C26" s="21" t="s">
        <v>220</v>
      </c>
      <c r="D26" s="41">
        <v>264</v>
      </c>
      <c r="E26" s="42">
        <f t="shared" si="0"/>
        <v>528</v>
      </c>
    </row>
    <row r="27" spans="1:5" s="2" customFormat="1" ht="20.100000000000001" customHeight="1" x14ac:dyDescent="0.2">
      <c r="A27" s="40">
        <v>3</v>
      </c>
      <c r="B27" s="21" t="s">
        <v>221</v>
      </c>
      <c r="C27" s="21" t="s">
        <v>222</v>
      </c>
      <c r="D27" s="41">
        <v>264</v>
      </c>
      <c r="E27" s="42">
        <f t="shared" si="0"/>
        <v>792</v>
      </c>
    </row>
    <row r="28" spans="1:5" s="2" customFormat="1" ht="20.100000000000001" customHeight="1" x14ac:dyDescent="0.2">
      <c r="A28" s="40">
        <v>3</v>
      </c>
      <c r="B28" s="21" t="s">
        <v>223</v>
      </c>
      <c r="C28" s="21" t="s">
        <v>224</v>
      </c>
      <c r="D28" s="41">
        <v>264</v>
      </c>
      <c r="E28" s="42">
        <f t="shared" si="0"/>
        <v>792</v>
      </c>
    </row>
    <row r="29" spans="1:5" s="2" customFormat="1" ht="20.100000000000001" customHeight="1" x14ac:dyDescent="0.2">
      <c r="A29" s="40">
        <v>3</v>
      </c>
      <c r="B29" s="21" t="s">
        <v>225</v>
      </c>
      <c r="C29" s="21" t="s">
        <v>226</v>
      </c>
      <c r="D29" s="41">
        <v>264</v>
      </c>
      <c r="E29" s="42">
        <f t="shared" si="0"/>
        <v>792</v>
      </c>
    </row>
    <row r="30" spans="1:5" s="2" customFormat="1" ht="20.100000000000001" customHeight="1" x14ac:dyDescent="0.2">
      <c r="A30" s="40">
        <v>3</v>
      </c>
      <c r="B30" s="21" t="s">
        <v>227</v>
      </c>
      <c r="C30" s="21" t="s">
        <v>228</v>
      </c>
      <c r="D30" s="41">
        <v>264</v>
      </c>
      <c r="E30" s="42">
        <f t="shared" si="0"/>
        <v>792</v>
      </c>
    </row>
    <row r="31" spans="1:5" s="2" customFormat="1" ht="20.100000000000001" customHeight="1" x14ac:dyDescent="0.2">
      <c r="A31" s="40">
        <v>3</v>
      </c>
      <c r="B31" s="21" t="s">
        <v>229</v>
      </c>
      <c r="C31" s="21" t="s">
        <v>230</v>
      </c>
      <c r="D31" s="41">
        <v>264</v>
      </c>
      <c r="E31" s="42">
        <f t="shared" si="0"/>
        <v>792</v>
      </c>
    </row>
    <row r="32" spans="1:5" s="2" customFormat="1" ht="20.100000000000001" customHeight="1" x14ac:dyDescent="0.2">
      <c r="A32" s="40">
        <v>3</v>
      </c>
      <c r="B32" s="21" t="s">
        <v>231</v>
      </c>
      <c r="C32" s="21" t="s">
        <v>232</v>
      </c>
      <c r="D32" s="41">
        <v>264</v>
      </c>
      <c r="E32" s="42">
        <f t="shared" si="0"/>
        <v>792</v>
      </c>
    </row>
    <row r="33" spans="1:5" s="2" customFormat="1" ht="20.100000000000001" customHeight="1" x14ac:dyDescent="0.2">
      <c r="A33" s="40">
        <v>2</v>
      </c>
      <c r="B33" s="21" t="s">
        <v>233</v>
      </c>
      <c r="C33" s="21" t="s">
        <v>234</v>
      </c>
      <c r="D33" s="41">
        <v>264</v>
      </c>
      <c r="E33" s="42">
        <f t="shared" si="0"/>
        <v>528</v>
      </c>
    </row>
    <row r="34" spans="1:5" s="2" customFormat="1" ht="20.100000000000001" customHeight="1" x14ac:dyDescent="0.2">
      <c r="A34" s="40">
        <v>2</v>
      </c>
      <c r="B34" s="21" t="s">
        <v>235</v>
      </c>
      <c r="C34" s="21" t="s">
        <v>236</v>
      </c>
      <c r="D34" s="41">
        <v>264</v>
      </c>
      <c r="E34" s="42">
        <f t="shared" si="0"/>
        <v>528</v>
      </c>
    </row>
    <row r="35" spans="1:5" s="2" customFormat="1" ht="20.100000000000001" customHeight="1" x14ac:dyDescent="0.2">
      <c r="A35" s="40">
        <v>3</v>
      </c>
      <c r="B35" s="21" t="s">
        <v>237</v>
      </c>
      <c r="C35" s="21" t="s">
        <v>238</v>
      </c>
      <c r="D35" s="41">
        <v>264</v>
      </c>
      <c r="E35" s="42">
        <f t="shared" si="0"/>
        <v>792</v>
      </c>
    </row>
    <row r="36" spans="1:5" s="2" customFormat="1" ht="20.100000000000001" customHeight="1" x14ac:dyDescent="0.2">
      <c r="A36" s="40">
        <v>3</v>
      </c>
      <c r="B36" s="21" t="s">
        <v>239</v>
      </c>
      <c r="C36" s="21" t="s">
        <v>240</v>
      </c>
      <c r="D36" s="41">
        <v>264</v>
      </c>
      <c r="E36" s="42">
        <f t="shared" si="0"/>
        <v>792</v>
      </c>
    </row>
    <row r="37" spans="1:5" s="2" customFormat="1" ht="20.100000000000001" customHeight="1" x14ac:dyDescent="0.2">
      <c r="A37" s="40">
        <v>3</v>
      </c>
      <c r="B37" s="21" t="s">
        <v>241</v>
      </c>
      <c r="C37" s="21" t="s">
        <v>242</v>
      </c>
      <c r="D37" s="41">
        <v>264</v>
      </c>
      <c r="E37" s="42">
        <f t="shared" si="0"/>
        <v>792</v>
      </c>
    </row>
    <row r="38" spans="1:5" s="2" customFormat="1" ht="20.100000000000001" customHeight="1" x14ac:dyDescent="0.2">
      <c r="A38" s="40">
        <v>3</v>
      </c>
      <c r="B38" s="21" t="s">
        <v>243</v>
      </c>
      <c r="C38" s="21" t="s">
        <v>244</v>
      </c>
      <c r="D38" s="41">
        <v>264</v>
      </c>
      <c r="E38" s="42">
        <f t="shared" si="0"/>
        <v>792</v>
      </c>
    </row>
    <row r="39" spans="1:5" s="2" customFormat="1" ht="20.100000000000001" customHeight="1" x14ac:dyDescent="0.2">
      <c r="A39" s="40">
        <v>3</v>
      </c>
      <c r="B39" s="21" t="s">
        <v>245</v>
      </c>
      <c r="C39" s="21" t="s">
        <v>246</v>
      </c>
      <c r="D39" s="41">
        <v>264</v>
      </c>
      <c r="E39" s="42">
        <f t="shared" si="0"/>
        <v>792</v>
      </c>
    </row>
    <row r="40" spans="1:5" s="2" customFormat="1" ht="20.100000000000001" customHeight="1" x14ac:dyDescent="0.2">
      <c r="A40" s="40">
        <v>3</v>
      </c>
      <c r="B40" s="21" t="s">
        <v>247</v>
      </c>
      <c r="C40" s="21" t="s">
        <v>248</v>
      </c>
      <c r="D40" s="41">
        <v>264</v>
      </c>
      <c r="E40" s="42">
        <f t="shared" si="0"/>
        <v>792</v>
      </c>
    </row>
    <row r="41" spans="1:5" s="2" customFormat="1" ht="20.100000000000001" customHeight="1" x14ac:dyDescent="0.2">
      <c r="A41" s="40">
        <v>3</v>
      </c>
      <c r="B41" s="21" t="s">
        <v>249</v>
      </c>
      <c r="C41" s="21" t="s">
        <v>250</v>
      </c>
      <c r="D41" s="41">
        <v>264</v>
      </c>
      <c r="E41" s="42">
        <f t="shared" si="0"/>
        <v>792</v>
      </c>
    </row>
    <row r="42" spans="1:5" s="2" customFormat="1" ht="20.100000000000001" customHeight="1" x14ac:dyDescent="0.2">
      <c r="A42" s="40">
        <v>3</v>
      </c>
      <c r="B42" s="21" t="s">
        <v>251</v>
      </c>
      <c r="C42" s="21" t="s">
        <v>252</v>
      </c>
      <c r="D42" s="41">
        <v>264</v>
      </c>
      <c r="E42" s="42">
        <f t="shared" si="0"/>
        <v>792</v>
      </c>
    </row>
    <row r="43" spans="1:5" s="2" customFormat="1" ht="20.100000000000001" customHeight="1" x14ac:dyDescent="0.2">
      <c r="A43" s="40">
        <v>2</v>
      </c>
      <c r="B43" s="21" t="s">
        <v>253</v>
      </c>
      <c r="C43" s="21" t="s">
        <v>254</v>
      </c>
      <c r="D43" s="41">
        <v>264</v>
      </c>
      <c r="E43" s="42">
        <f t="shared" si="0"/>
        <v>528</v>
      </c>
    </row>
    <row r="44" spans="1:5" s="2" customFormat="1" ht="20.100000000000001" customHeight="1" x14ac:dyDescent="0.2">
      <c r="A44" s="40">
        <v>3</v>
      </c>
      <c r="B44" s="21" t="s">
        <v>255</v>
      </c>
      <c r="C44" s="21" t="s">
        <v>256</v>
      </c>
      <c r="D44" s="41">
        <v>264</v>
      </c>
      <c r="E44" s="42">
        <f t="shared" si="0"/>
        <v>792</v>
      </c>
    </row>
    <row r="45" spans="1:5" s="2" customFormat="1" ht="20.100000000000001" customHeight="1" x14ac:dyDescent="0.2">
      <c r="A45" s="40">
        <v>3</v>
      </c>
      <c r="B45" s="21" t="s">
        <v>257</v>
      </c>
      <c r="C45" s="21" t="s">
        <v>258</v>
      </c>
      <c r="D45" s="41">
        <v>264</v>
      </c>
      <c r="E45" s="42">
        <f t="shared" si="0"/>
        <v>792</v>
      </c>
    </row>
    <row r="46" spans="1:5" s="2" customFormat="1" ht="20.100000000000001" customHeight="1" x14ac:dyDescent="0.2">
      <c r="A46" s="40">
        <v>2</v>
      </c>
      <c r="B46" s="21" t="s">
        <v>259</v>
      </c>
      <c r="C46" s="21" t="s">
        <v>260</v>
      </c>
      <c r="D46" s="41">
        <v>264</v>
      </c>
      <c r="E46" s="42">
        <f t="shared" si="0"/>
        <v>528</v>
      </c>
    </row>
    <row r="47" spans="1:5" s="3" customFormat="1" ht="20.100000000000001" customHeight="1" x14ac:dyDescent="0.2">
      <c r="A47" s="40">
        <v>3</v>
      </c>
      <c r="B47" s="21" t="s">
        <v>261</v>
      </c>
      <c r="C47" s="21" t="s">
        <v>262</v>
      </c>
      <c r="D47" s="41">
        <v>264</v>
      </c>
      <c r="E47" s="42">
        <f t="shared" si="0"/>
        <v>792</v>
      </c>
    </row>
    <row r="48" spans="1:5" s="2" customFormat="1" ht="20.100000000000001" customHeight="1" x14ac:dyDescent="0.2">
      <c r="A48" s="40">
        <v>3</v>
      </c>
      <c r="B48" s="21" t="s">
        <v>263</v>
      </c>
      <c r="C48" s="21" t="s">
        <v>264</v>
      </c>
      <c r="D48" s="41">
        <v>264</v>
      </c>
      <c r="E48" s="42">
        <f t="shared" si="0"/>
        <v>792</v>
      </c>
    </row>
    <row r="49" spans="1:5" s="2" customFormat="1" ht="20.100000000000001" customHeight="1" x14ac:dyDescent="0.2">
      <c r="A49" s="40">
        <v>3</v>
      </c>
      <c r="B49" s="21" t="s">
        <v>265</v>
      </c>
      <c r="C49" s="21" t="s">
        <v>266</v>
      </c>
      <c r="D49" s="41">
        <v>264</v>
      </c>
      <c r="E49" s="42">
        <f t="shared" si="0"/>
        <v>792</v>
      </c>
    </row>
    <row r="50" spans="1:5" s="2" customFormat="1" ht="20.100000000000001" customHeight="1" x14ac:dyDescent="0.2">
      <c r="A50" s="40">
        <v>3</v>
      </c>
      <c r="B50" s="21" t="s">
        <v>267</v>
      </c>
      <c r="C50" s="21" t="s">
        <v>268</v>
      </c>
      <c r="D50" s="41">
        <v>264</v>
      </c>
      <c r="E50" s="42">
        <f t="shared" si="0"/>
        <v>792</v>
      </c>
    </row>
    <row r="51" spans="1:5" s="2" customFormat="1" ht="20.100000000000001" customHeight="1" x14ac:dyDescent="0.2">
      <c r="A51" s="40">
        <v>3</v>
      </c>
      <c r="B51" s="21" t="s">
        <v>269</v>
      </c>
      <c r="C51" s="21" t="s">
        <v>270</v>
      </c>
      <c r="D51" s="41">
        <v>264</v>
      </c>
      <c r="E51" s="42">
        <f t="shared" si="0"/>
        <v>792</v>
      </c>
    </row>
    <row r="52" spans="1:5" s="2" customFormat="1" ht="20.100000000000001" customHeight="1" x14ac:dyDescent="0.2">
      <c r="A52" s="40">
        <v>3</v>
      </c>
      <c r="B52" s="21" t="s">
        <v>271</v>
      </c>
      <c r="C52" s="21" t="s">
        <v>272</v>
      </c>
      <c r="D52" s="41">
        <v>264</v>
      </c>
      <c r="E52" s="42">
        <f t="shared" si="0"/>
        <v>792</v>
      </c>
    </row>
    <row r="53" spans="1:5" s="2" customFormat="1" ht="20.100000000000001" customHeight="1" x14ac:dyDescent="0.2">
      <c r="A53" s="40">
        <v>3</v>
      </c>
      <c r="B53" s="21" t="s">
        <v>273</v>
      </c>
      <c r="C53" s="21" t="s">
        <v>274</v>
      </c>
      <c r="D53" s="41">
        <v>264</v>
      </c>
      <c r="E53" s="42">
        <f t="shared" si="0"/>
        <v>792</v>
      </c>
    </row>
    <row r="54" spans="1:5" s="2" customFormat="1" ht="20.100000000000001" customHeight="1" x14ac:dyDescent="0.2">
      <c r="A54" s="40">
        <v>3</v>
      </c>
      <c r="B54" s="21" t="s">
        <v>275</v>
      </c>
      <c r="C54" s="21" t="s">
        <v>276</v>
      </c>
      <c r="D54" s="41">
        <v>264</v>
      </c>
      <c r="E54" s="42">
        <f t="shared" si="0"/>
        <v>792</v>
      </c>
    </row>
    <row r="55" spans="1:5" s="2" customFormat="1" ht="20.100000000000001" customHeight="1" x14ac:dyDescent="0.2">
      <c r="A55" s="40">
        <v>3</v>
      </c>
      <c r="B55" s="21" t="s">
        <v>277</v>
      </c>
      <c r="C55" s="21" t="s">
        <v>278</v>
      </c>
      <c r="D55" s="41">
        <v>264</v>
      </c>
      <c r="E55" s="42">
        <f t="shared" si="0"/>
        <v>792</v>
      </c>
    </row>
    <row r="56" spans="1:5" s="2" customFormat="1" ht="20.100000000000001" customHeight="1" x14ac:dyDescent="0.2">
      <c r="A56" s="40">
        <v>3</v>
      </c>
      <c r="B56" s="21" t="s">
        <v>279</v>
      </c>
      <c r="C56" s="21" t="s">
        <v>280</v>
      </c>
      <c r="D56" s="41">
        <v>264</v>
      </c>
      <c r="E56" s="42">
        <f t="shared" si="0"/>
        <v>792</v>
      </c>
    </row>
    <row r="57" spans="1:5" s="2" customFormat="1" ht="20.100000000000001" customHeight="1" x14ac:dyDescent="0.2">
      <c r="A57" s="40">
        <v>3</v>
      </c>
      <c r="B57" s="21" t="s">
        <v>281</v>
      </c>
      <c r="C57" s="21" t="s">
        <v>282</v>
      </c>
      <c r="D57" s="41">
        <v>264</v>
      </c>
      <c r="E57" s="42">
        <f t="shared" si="0"/>
        <v>792</v>
      </c>
    </row>
    <row r="58" spans="1:5" s="2" customFormat="1" ht="20.100000000000001" customHeight="1" x14ac:dyDescent="0.2">
      <c r="A58" s="40">
        <v>3</v>
      </c>
      <c r="B58" s="21" t="s">
        <v>283</v>
      </c>
      <c r="C58" s="21" t="s">
        <v>284</v>
      </c>
      <c r="D58" s="41">
        <v>264</v>
      </c>
      <c r="E58" s="42">
        <f t="shared" si="0"/>
        <v>792</v>
      </c>
    </row>
    <row r="59" spans="1:5" s="2" customFormat="1" ht="20.100000000000001" customHeight="1" x14ac:dyDescent="0.2">
      <c r="A59" s="40">
        <v>3</v>
      </c>
      <c r="B59" s="21" t="s">
        <v>285</v>
      </c>
      <c r="C59" s="21" t="s">
        <v>286</v>
      </c>
      <c r="D59" s="41">
        <v>264</v>
      </c>
      <c r="E59" s="42">
        <f t="shared" si="0"/>
        <v>792</v>
      </c>
    </row>
    <row r="60" spans="1:5" s="2" customFormat="1" ht="20.100000000000001" customHeight="1" x14ac:dyDescent="0.2">
      <c r="A60" s="40">
        <v>3</v>
      </c>
      <c r="B60" s="21" t="s">
        <v>287</v>
      </c>
      <c r="C60" s="21" t="s">
        <v>288</v>
      </c>
      <c r="D60" s="41">
        <v>264</v>
      </c>
      <c r="E60" s="42">
        <f t="shared" si="0"/>
        <v>792</v>
      </c>
    </row>
    <row r="61" spans="1:5" s="2" customFormat="1" ht="20.100000000000001" customHeight="1" x14ac:dyDescent="0.2">
      <c r="A61" s="40">
        <v>3</v>
      </c>
      <c r="B61" s="21" t="s">
        <v>289</v>
      </c>
      <c r="C61" s="21" t="s">
        <v>290</v>
      </c>
      <c r="D61" s="41">
        <v>264</v>
      </c>
      <c r="E61" s="42">
        <f t="shared" si="0"/>
        <v>792</v>
      </c>
    </row>
    <row r="62" spans="1:5" s="2" customFormat="1" ht="20.100000000000001" customHeight="1" x14ac:dyDescent="0.25">
      <c r="A62" s="106" t="s">
        <v>291</v>
      </c>
      <c r="B62" s="106"/>
      <c r="C62" s="106"/>
      <c r="D62" s="106"/>
      <c r="E62" s="24">
        <f>SUM(E21:E61)</f>
        <v>30888</v>
      </c>
    </row>
    <row r="63" spans="1:5" s="2" customFormat="1" ht="20.100000000000001" customHeight="1" x14ac:dyDescent="0.25">
      <c r="A63" s="107" t="s">
        <v>292</v>
      </c>
      <c r="B63" s="108"/>
      <c r="C63" s="109"/>
      <c r="D63" s="43">
        <v>0.12</v>
      </c>
      <c r="E63" s="24">
        <f>+E62*D63</f>
        <v>3706.56</v>
      </c>
    </row>
    <row r="64" spans="1:5" s="2" customFormat="1" ht="20.100000000000001" customHeight="1" x14ac:dyDescent="0.25">
      <c r="A64" s="106" t="s">
        <v>293</v>
      </c>
      <c r="B64" s="106"/>
      <c r="C64" s="106"/>
      <c r="D64" s="106"/>
      <c r="E64" s="24">
        <f>+E62+E63</f>
        <v>34594.559999999998</v>
      </c>
    </row>
    <row r="65" spans="1:5" s="2" customFormat="1" ht="20.100000000000001" customHeight="1" x14ac:dyDescent="0.25">
      <c r="A65" s="44"/>
      <c r="B65" s="44"/>
      <c r="C65" s="44"/>
      <c r="D65" s="44"/>
      <c r="E65" s="45"/>
    </row>
    <row r="66" spans="1:5" s="2" customFormat="1" ht="20.100000000000001" customHeight="1" x14ac:dyDescent="0.2">
      <c r="A66" s="46"/>
      <c r="B66" s="46"/>
      <c r="C66" s="46"/>
      <c r="D66" s="46"/>
      <c r="E66" s="46"/>
    </row>
    <row r="67" spans="1:5" s="2" customFormat="1" ht="20.100000000000001" customHeight="1" x14ac:dyDescent="0.2">
      <c r="A67" s="47"/>
      <c r="B67" s="48">
        <v>2</v>
      </c>
      <c r="C67" s="21" t="s">
        <v>294</v>
      </c>
      <c r="D67" s="46"/>
      <c r="E67" s="46"/>
    </row>
    <row r="68" spans="1:5" s="2" customFormat="1" ht="20.100000000000001" customHeight="1" x14ac:dyDescent="0.2">
      <c r="A68" s="47"/>
      <c r="B68" s="48">
        <v>1</v>
      </c>
      <c r="C68" s="21" t="s">
        <v>295</v>
      </c>
      <c r="D68" s="46"/>
      <c r="E68" s="46"/>
    </row>
    <row r="69" spans="1:5" s="2" customFormat="1" ht="20.100000000000001" customHeight="1" x14ac:dyDescent="0.2">
      <c r="A69" s="47"/>
      <c r="B69" s="48">
        <v>1</v>
      </c>
      <c r="C69" s="21" t="s">
        <v>296</v>
      </c>
      <c r="D69" s="46"/>
      <c r="E69" s="46"/>
    </row>
    <row r="70" spans="1:5" s="2" customFormat="1" ht="20.100000000000001" customHeight="1" x14ac:dyDescent="0.2">
      <c r="A70" s="47"/>
      <c r="B70" s="48">
        <v>5</v>
      </c>
      <c r="C70" s="21" t="s">
        <v>297</v>
      </c>
      <c r="D70" s="46"/>
      <c r="E70" s="46"/>
    </row>
    <row r="71" spans="1:5" s="2" customFormat="1" ht="20.100000000000001" customHeight="1" x14ac:dyDescent="0.2">
      <c r="A71" s="47"/>
      <c r="B71" s="48">
        <v>5</v>
      </c>
      <c r="C71" s="21" t="s">
        <v>298</v>
      </c>
      <c r="D71" s="46"/>
      <c r="E71" s="46"/>
    </row>
    <row r="72" spans="1:5" s="2" customFormat="1" ht="20.100000000000001" customHeight="1" x14ac:dyDescent="0.2">
      <c r="A72" s="47"/>
      <c r="B72" s="48">
        <v>5</v>
      </c>
      <c r="C72" s="21" t="s">
        <v>299</v>
      </c>
      <c r="D72" s="46"/>
      <c r="E72" s="46"/>
    </row>
    <row r="73" spans="1:5" s="2" customFormat="1" ht="20.100000000000001" customHeight="1" x14ac:dyDescent="0.2">
      <c r="A73" s="47"/>
      <c r="B73" s="20">
        <v>10</v>
      </c>
      <c r="C73" s="21" t="s">
        <v>300</v>
      </c>
      <c r="D73" s="46"/>
      <c r="E73" s="46"/>
    </row>
    <row r="74" spans="1:5" s="2" customFormat="1" ht="20.100000000000001" customHeight="1" x14ac:dyDescent="0.2">
      <c r="A74" s="47"/>
      <c r="B74" s="49"/>
      <c r="C74" s="49"/>
      <c r="D74" s="46"/>
      <c r="E74" s="46"/>
    </row>
    <row r="75" spans="1:5" s="2" customFormat="1" ht="20.100000000000001" customHeight="1" x14ac:dyDescent="0.2">
      <c r="A75" s="47"/>
      <c r="B75" s="50">
        <v>2</v>
      </c>
      <c r="C75" s="49" t="s">
        <v>301</v>
      </c>
      <c r="D75" s="46"/>
      <c r="E75" s="46"/>
    </row>
    <row r="76" spans="1:5" s="2" customFormat="1" ht="20.100000000000001" customHeight="1" x14ac:dyDescent="0.2">
      <c r="A76" s="47"/>
      <c r="B76" s="50">
        <v>1</v>
      </c>
      <c r="C76" s="49" t="s">
        <v>302</v>
      </c>
      <c r="D76" s="46"/>
      <c r="E76" s="46"/>
    </row>
    <row r="77" spans="1:5" s="2" customFormat="1" ht="20.100000000000001" customHeight="1" x14ac:dyDescent="0.2">
      <c r="A77" s="47"/>
      <c r="B77" s="50">
        <v>3</v>
      </c>
      <c r="C77" s="49" t="s">
        <v>303</v>
      </c>
      <c r="D77" s="46"/>
      <c r="E77" s="46"/>
    </row>
    <row r="78" spans="1:5" s="2" customFormat="1" ht="20.100000000000001" customHeight="1" x14ac:dyDescent="0.2">
      <c r="A78" s="47"/>
      <c r="B78" s="50">
        <v>1</v>
      </c>
      <c r="C78" s="49" t="s">
        <v>304</v>
      </c>
      <c r="D78" s="46"/>
      <c r="E78" s="46"/>
    </row>
    <row r="79" spans="1:5" s="2" customFormat="1" ht="20.100000000000001" customHeight="1" x14ac:dyDescent="0.2">
      <c r="A79" s="47"/>
      <c r="B79" s="50">
        <v>1</v>
      </c>
      <c r="C79" s="49" t="s">
        <v>305</v>
      </c>
      <c r="D79" s="46"/>
      <c r="E79" s="46"/>
    </row>
    <row r="80" spans="1:5" s="2" customFormat="1" ht="20.100000000000001" customHeight="1" x14ac:dyDescent="0.2">
      <c r="A80" s="47"/>
      <c r="B80" s="50">
        <v>2</v>
      </c>
      <c r="C80" s="49" t="s">
        <v>306</v>
      </c>
      <c r="D80" s="46"/>
      <c r="E80" s="46"/>
    </row>
    <row r="81" spans="1:5" s="2" customFormat="1" ht="20.100000000000001" customHeight="1" x14ac:dyDescent="0.2">
      <c r="A81" s="47"/>
      <c r="B81" s="50">
        <v>3</v>
      </c>
      <c r="C81" s="49" t="s">
        <v>307</v>
      </c>
      <c r="D81" s="46"/>
      <c r="E81" s="46"/>
    </row>
    <row r="82" spans="1:5" s="2" customFormat="1" ht="20.100000000000001" customHeight="1" x14ac:dyDescent="0.2">
      <c r="A82" s="47"/>
      <c r="B82" s="50"/>
      <c r="C82" s="49"/>
      <c r="D82" s="46"/>
      <c r="E82" s="46"/>
    </row>
    <row r="83" spans="1:5" ht="20.100000000000001" customHeight="1" x14ac:dyDescent="0.2">
      <c r="A83" s="20">
        <v>1</v>
      </c>
      <c r="B83" s="20"/>
      <c r="C83" s="21" t="s">
        <v>308</v>
      </c>
      <c r="D83" s="46"/>
      <c r="E83" s="46"/>
    </row>
    <row r="84" spans="1:5" ht="20.100000000000001" customHeight="1" x14ac:dyDescent="0.2">
      <c r="A84" s="20">
        <v>4</v>
      </c>
      <c r="B84" s="20"/>
      <c r="C84" s="21" t="s">
        <v>180</v>
      </c>
      <c r="D84" s="46"/>
      <c r="E84" s="46"/>
    </row>
    <row r="85" spans="1:5" ht="20.100000000000001" customHeight="1" x14ac:dyDescent="0.2">
      <c r="A85" s="20">
        <v>1</v>
      </c>
      <c r="B85" s="20"/>
      <c r="C85" s="21" t="s">
        <v>309</v>
      </c>
      <c r="D85" s="46"/>
      <c r="E85" s="46"/>
    </row>
    <row r="86" spans="1:5" ht="20.100000000000001" customHeight="1" x14ac:dyDescent="0.2">
      <c r="A86" s="20">
        <v>2</v>
      </c>
      <c r="B86" s="20"/>
      <c r="C86" s="21" t="s">
        <v>310</v>
      </c>
      <c r="D86" s="46"/>
      <c r="E86" s="46"/>
    </row>
    <row r="87" spans="1:5" ht="20.100000000000001" customHeight="1" x14ac:dyDescent="0.2">
      <c r="A87" s="20">
        <v>1</v>
      </c>
      <c r="B87" s="20"/>
      <c r="C87" s="21" t="s">
        <v>311</v>
      </c>
      <c r="D87" s="46"/>
      <c r="E87" s="46"/>
    </row>
    <row r="88" spans="1:5" ht="20.100000000000001" customHeight="1" x14ac:dyDescent="0.2">
      <c r="A88" s="51"/>
      <c r="B88" s="52"/>
      <c r="C88" s="53"/>
      <c r="D88" s="46"/>
      <c r="E88" s="46"/>
    </row>
    <row r="89" spans="1:5" ht="20.100000000000001" customHeight="1" x14ac:dyDescent="0.25">
      <c r="A89" s="51"/>
      <c r="B89" s="54" t="s">
        <v>312</v>
      </c>
      <c r="C89" s="55"/>
      <c r="D89" s="46"/>
      <c r="E89" s="46"/>
    </row>
    <row r="90" spans="1:5" ht="20.100000000000001" customHeight="1" x14ac:dyDescent="0.2">
      <c r="A90" s="51"/>
      <c r="B90" s="51"/>
      <c r="C90" s="56" t="s">
        <v>313</v>
      </c>
      <c r="D90" s="46"/>
      <c r="E90" s="46"/>
    </row>
    <row r="91" spans="1:5" ht="20.100000000000001" customHeight="1" x14ac:dyDescent="0.25">
      <c r="A91" s="57"/>
      <c r="B91" s="58"/>
      <c r="C91" s="59" t="s">
        <v>314</v>
      </c>
      <c r="D91" s="46"/>
      <c r="E91" s="46"/>
    </row>
    <row r="92" spans="1:5" ht="20.100000000000001" customHeight="1" x14ac:dyDescent="0.25">
      <c r="A92" s="57"/>
      <c r="B92" s="60"/>
      <c r="C92" s="61" t="s">
        <v>315</v>
      </c>
      <c r="D92" s="46"/>
      <c r="E92" s="46"/>
    </row>
    <row r="93" spans="1:5" ht="20.100000000000001" customHeight="1" x14ac:dyDescent="0.2">
      <c r="A93" s="51"/>
      <c r="B93" s="62"/>
      <c r="C93" s="63"/>
      <c r="D93" s="46"/>
      <c r="E93" s="46"/>
    </row>
    <row r="94" spans="1:5" ht="20.100000000000001" customHeight="1" x14ac:dyDescent="0.2">
      <c r="A94" s="64" t="s">
        <v>181</v>
      </c>
      <c r="B94" s="65"/>
      <c r="C94" s="63"/>
      <c r="D94" s="46"/>
      <c r="E94" s="46"/>
    </row>
    <row r="95" spans="1:5" ht="20.100000000000001" customHeight="1" x14ac:dyDescent="0.2">
      <c r="A95" s="64"/>
      <c r="B95" s="65"/>
      <c r="C95" s="63"/>
      <c r="D95" s="46"/>
      <c r="E95" s="46"/>
    </row>
    <row r="96" spans="1:5" ht="20.100000000000001" customHeight="1" x14ac:dyDescent="0.2">
      <c r="A96" s="64" t="s">
        <v>182</v>
      </c>
      <c r="B96" s="65"/>
      <c r="C96" s="63"/>
      <c r="D96" s="46"/>
      <c r="E96" s="46"/>
    </row>
    <row r="97" spans="1:5" ht="20.100000000000001" customHeight="1" x14ac:dyDescent="0.2">
      <c r="A97" s="51"/>
      <c r="B97" s="62"/>
      <c r="C97" s="63"/>
      <c r="D97" s="46"/>
      <c r="E97" s="46"/>
    </row>
    <row r="98" spans="1:5" ht="20.100000000000001" customHeight="1" x14ac:dyDescent="0.2">
      <c r="A98" s="27"/>
      <c r="B98" s="29">
        <v>1</v>
      </c>
      <c r="C98" s="21" t="s">
        <v>139</v>
      </c>
      <c r="D98" s="27"/>
      <c r="E98" s="28"/>
    </row>
    <row r="99" spans="1:5" ht="20.100000000000001" customHeight="1" x14ac:dyDescent="0.2">
      <c r="A99" s="27"/>
      <c r="B99" s="29">
        <v>1</v>
      </c>
      <c r="C99" s="21" t="s">
        <v>140</v>
      </c>
      <c r="D99" s="27"/>
      <c r="E99" s="28"/>
    </row>
    <row r="100" spans="1:5" ht="20.100000000000001" customHeight="1" x14ac:dyDescent="0.2">
      <c r="A100" s="27"/>
      <c r="B100" s="29">
        <v>2</v>
      </c>
      <c r="C100" s="21" t="s">
        <v>141</v>
      </c>
      <c r="D100" s="27"/>
      <c r="E100" s="28"/>
    </row>
    <row r="101" spans="1:5" ht="20.100000000000001" customHeight="1" x14ac:dyDescent="0.2">
      <c r="A101" s="27"/>
      <c r="B101" s="29">
        <v>1</v>
      </c>
      <c r="C101" s="30" t="s">
        <v>142</v>
      </c>
      <c r="D101" s="27"/>
      <c r="E101" s="28"/>
    </row>
    <row r="102" spans="1:5" ht="20.100000000000001" customHeight="1" x14ac:dyDescent="0.2">
      <c r="A102" s="27"/>
      <c r="B102" s="29">
        <v>2</v>
      </c>
      <c r="C102" s="21" t="s">
        <v>143</v>
      </c>
      <c r="D102" s="27"/>
      <c r="E102" s="28"/>
    </row>
    <row r="103" spans="1:5" ht="20.100000000000001" customHeight="1" x14ac:dyDescent="0.2">
      <c r="A103" s="27"/>
      <c r="B103" s="29">
        <v>1</v>
      </c>
      <c r="C103" s="21" t="s">
        <v>144</v>
      </c>
      <c r="D103" s="27"/>
      <c r="E103" s="28"/>
    </row>
    <row r="104" spans="1:5" ht="20.100000000000001" customHeight="1" x14ac:dyDescent="0.2">
      <c r="A104" s="27"/>
      <c r="B104" s="29">
        <v>1</v>
      </c>
      <c r="C104" s="21" t="s">
        <v>145</v>
      </c>
      <c r="D104" s="27"/>
      <c r="E104" s="28"/>
    </row>
    <row r="105" spans="1:5" ht="20.100000000000001" customHeight="1" x14ac:dyDescent="0.2">
      <c r="A105" s="27"/>
      <c r="B105" s="29">
        <v>2</v>
      </c>
      <c r="C105" s="21" t="s">
        <v>146</v>
      </c>
      <c r="D105" s="27"/>
      <c r="E105" s="28"/>
    </row>
    <row r="106" spans="1:5" ht="20.100000000000001" customHeight="1" x14ac:dyDescent="0.2">
      <c r="A106" s="27"/>
      <c r="B106" s="29">
        <v>1</v>
      </c>
      <c r="C106" s="21" t="s">
        <v>147</v>
      </c>
      <c r="D106" s="27"/>
      <c r="E106" s="28"/>
    </row>
    <row r="107" spans="1:5" ht="20.100000000000001" customHeight="1" x14ac:dyDescent="0.25">
      <c r="A107" s="27"/>
      <c r="B107" s="99" t="s">
        <v>148</v>
      </c>
      <c r="C107" s="100"/>
      <c r="D107" s="27"/>
      <c r="E107" s="28"/>
    </row>
    <row r="108" spans="1:5" ht="20.100000000000001" customHeight="1" x14ac:dyDescent="0.2">
      <c r="A108" s="27"/>
      <c r="B108" s="29">
        <v>2</v>
      </c>
      <c r="C108" s="21" t="s">
        <v>149</v>
      </c>
      <c r="D108" s="27"/>
      <c r="E108" s="28"/>
    </row>
    <row r="109" spans="1:5" ht="20.100000000000001" customHeight="1" x14ac:dyDescent="0.2">
      <c r="A109" s="27"/>
      <c r="B109" s="29">
        <v>2</v>
      </c>
      <c r="C109" s="21" t="s">
        <v>150</v>
      </c>
      <c r="D109" s="27"/>
      <c r="E109" s="28"/>
    </row>
    <row r="110" spans="1:5" ht="20.100000000000001" customHeight="1" x14ac:dyDescent="0.2">
      <c r="A110" s="27"/>
      <c r="B110" s="29">
        <v>1</v>
      </c>
      <c r="C110" s="21" t="s">
        <v>151</v>
      </c>
      <c r="D110" s="27"/>
      <c r="E110" s="28"/>
    </row>
    <row r="111" spans="1:5" ht="20.100000000000001" customHeight="1" x14ac:dyDescent="0.2">
      <c r="A111" s="27"/>
      <c r="B111" s="29">
        <v>3</v>
      </c>
      <c r="C111" s="21" t="s">
        <v>152</v>
      </c>
      <c r="D111" s="27"/>
      <c r="E111" s="28"/>
    </row>
    <row r="112" spans="1:5" ht="20.100000000000001" customHeight="1" x14ac:dyDescent="0.2">
      <c r="A112" s="27"/>
      <c r="B112" s="29">
        <v>1</v>
      </c>
      <c r="C112" s="21" t="s">
        <v>153</v>
      </c>
      <c r="D112" s="27"/>
      <c r="E112" s="28"/>
    </row>
    <row r="113" spans="1:5" ht="20.100000000000001" customHeight="1" x14ac:dyDescent="0.2">
      <c r="A113" s="27"/>
      <c r="B113" s="29">
        <v>1</v>
      </c>
      <c r="C113" s="21" t="s">
        <v>154</v>
      </c>
      <c r="D113" s="27"/>
      <c r="E113" s="28"/>
    </row>
    <row r="114" spans="1:5" ht="20.100000000000001" customHeight="1" x14ac:dyDescent="0.2">
      <c r="A114" s="27"/>
      <c r="B114" s="29">
        <v>2</v>
      </c>
      <c r="C114" s="21" t="s">
        <v>155</v>
      </c>
      <c r="D114" s="27"/>
      <c r="E114" s="28"/>
    </row>
    <row r="115" spans="1:5" ht="20.100000000000001" customHeight="1" x14ac:dyDescent="0.2">
      <c r="A115" s="27"/>
      <c r="B115" s="29">
        <v>1</v>
      </c>
      <c r="C115" s="21" t="s">
        <v>156</v>
      </c>
      <c r="D115" s="27"/>
      <c r="E115" s="28"/>
    </row>
    <row r="116" spans="1:5" ht="20.100000000000001" customHeight="1" x14ac:dyDescent="0.2">
      <c r="A116" s="27"/>
      <c r="B116" s="29">
        <v>2</v>
      </c>
      <c r="C116" s="21" t="s">
        <v>157</v>
      </c>
      <c r="D116" s="27"/>
      <c r="E116" s="28"/>
    </row>
    <row r="117" spans="1:5" ht="20.100000000000001" customHeight="1" x14ac:dyDescent="0.2">
      <c r="A117" s="27"/>
      <c r="B117" s="29">
        <v>1</v>
      </c>
      <c r="C117" s="21" t="s">
        <v>135</v>
      </c>
      <c r="D117" s="27"/>
      <c r="E117" s="28"/>
    </row>
    <row r="118" spans="1:5" ht="20.100000000000001" customHeight="1" x14ac:dyDescent="0.2">
      <c r="A118" s="27"/>
      <c r="B118" s="29">
        <v>2</v>
      </c>
      <c r="C118" s="21" t="s">
        <v>158</v>
      </c>
      <c r="D118" s="27"/>
      <c r="E118" s="28"/>
    </row>
    <row r="119" spans="1:5" ht="20.100000000000001" customHeight="1" x14ac:dyDescent="0.2">
      <c r="A119" s="27"/>
      <c r="B119" s="29">
        <v>1</v>
      </c>
      <c r="C119" s="21" t="s">
        <v>159</v>
      </c>
      <c r="D119" s="27"/>
      <c r="E119" s="28"/>
    </row>
    <row r="120" spans="1:5" ht="20.100000000000001" customHeight="1" x14ac:dyDescent="0.2">
      <c r="A120" s="27"/>
      <c r="B120" s="29">
        <v>1</v>
      </c>
      <c r="C120" s="21" t="s">
        <v>160</v>
      </c>
      <c r="D120" s="27"/>
      <c r="E120" s="28"/>
    </row>
    <row r="121" spans="1:5" ht="20.100000000000001" customHeight="1" x14ac:dyDescent="0.2">
      <c r="A121" s="27"/>
      <c r="B121" s="29">
        <v>1</v>
      </c>
      <c r="C121" s="21" t="s">
        <v>161</v>
      </c>
      <c r="D121" s="27"/>
      <c r="E121" s="28"/>
    </row>
    <row r="122" spans="1:5" ht="20.100000000000001" customHeight="1" x14ac:dyDescent="0.2">
      <c r="A122" s="27"/>
      <c r="B122" s="29">
        <v>4</v>
      </c>
      <c r="C122" s="21" t="s">
        <v>162</v>
      </c>
      <c r="D122" s="27"/>
      <c r="E122" s="28"/>
    </row>
    <row r="123" spans="1:5" ht="20.100000000000001" customHeight="1" x14ac:dyDescent="0.2">
      <c r="A123" s="27"/>
      <c r="B123" s="29">
        <v>2</v>
      </c>
      <c r="C123" s="21" t="s">
        <v>163</v>
      </c>
      <c r="D123" s="27"/>
      <c r="E123" s="28"/>
    </row>
    <row r="124" spans="1:5" ht="20.100000000000001" customHeight="1" x14ac:dyDescent="0.25">
      <c r="A124" s="27"/>
      <c r="B124" s="101" t="s">
        <v>164</v>
      </c>
      <c r="C124" s="101"/>
      <c r="D124" s="27"/>
      <c r="E124" s="28"/>
    </row>
    <row r="125" spans="1:5" ht="20.100000000000001" customHeight="1" x14ac:dyDescent="0.2">
      <c r="A125" s="27"/>
      <c r="B125" s="29">
        <v>1</v>
      </c>
      <c r="C125" s="21" t="s">
        <v>165</v>
      </c>
      <c r="D125" s="27"/>
      <c r="E125" s="28"/>
    </row>
    <row r="126" spans="1:5" ht="20.100000000000001" customHeight="1" x14ac:dyDescent="0.2">
      <c r="A126" s="27"/>
      <c r="B126" s="29">
        <v>2</v>
      </c>
      <c r="C126" s="21" t="s">
        <v>166</v>
      </c>
      <c r="D126" s="27"/>
      <c r="E126" s="28"/>
    </row>
    <row r="127" spans="1:5" ht="20.100000000000001" customHeight="1" x14ac:dyDescent="0.2">
      <c r="A127" s="27"/>
      <c r="B127" s="29">
        <v>2</v>
      </c>
      <c r="C127" s="21" t="s">
        <v>167</v>
      </c>
      <c r="D127" s="27"/>
      <c r="E127" s="28"/>
    </row>
    <row r="128" spans="1:5" ht="20.100000000000001" customHeight="1" x14ac:dyDescent="0.2">
      <c r="A128" s="27"/>
      <c r="B128" s="29">
        <v>1</v>
      </c>
      <c r="C128" s="21" t="s">
        <v>168</v>
      </c>
      <c r="D128" s="27"/>
      <c r="E128" s="28"/>
    </row>
    <row r="129" spans="1:5" ht="20.100000000000001" customHeight="1" x14ac:dyDescent="0.2">
      <c r="A129" s="27"/>
      <c r="B129" s="29">
        <v>1</v>
      </c>
      <c r="C129" s="21" t="s">
        <v>136</v>
      </c>
      <c r="D129" s="27"/>
      <c r="E129" s="28"/>
    </row>
    <row r="130" spans="1:5" ht="20.100000000000001" customHeight="1" x14ac:dyDescent="0.2">
      <c r="A130" s="27"/>
      <c r="B130" s="29">
        <v>1</v>
      </c>
      <c r="C130" s="21" t="s">
        <v>169</v>
      </c>
      <c r="D130" s="27"/>
      <c r="E130" s="28"/>
    </row>
    <row r="131" spans="1:5" ht="20.100000000000001" customHeight="1" x14ac:dyDescent="0.2">
      <c r="A131" s="27"/>
      <c r="B131" s="29">
        <v>2</v>
      </c>
      <c r="C131" s="21" t="s">
        <v>170</v>
      </c>
      <c r="D131" s="27"/>
      <c r="E131" s="28"/>
    </row>
    <row r="132" spans="1:5" ht="20.100000000000001" customHeight="1" x14ac:dyDescent="0.2">
      <c r="A132" s="27"/>
      <c r="B132" s="29">
        <v>2</v>
      </c>
      <c r="C132" s="21" t="s">
        <v>171</v>
      </c>
      <c r="D132" s="27"/>
      <c r="E132" s="28"/>
    </row>
    <row r="133" spans="1:5" ht="20.100000000000001" customHeight="1" x14ac:dyDescent="0.2">
      <c r="A133" s="27"/>
      <c r="B133" s="29">
        <v>1</v>
      </c>
      <c r="C133" s="21" t="s">
        <v>172</v>
      </c>
      <c r="D133" s="27"/>
      <c r="E133" s="28"/>
    </row>
    <row r="134" spans="1:5" ht="20.100000000000001" customHeight="1" x14ac:dyDescent="0.2">
      <c r="A134" s="27"/>
      <c r="B134" s="29">
        <v>1</v>
      </c>
      <c r="C134" s="21" t="s">
        <v>173</v>
      </c>
      <c r="D134" s="27"/>
      <c r="E134" s="28"/>
    </row>
    <row r="135" spans="1:5" ht="20.100000000000001" customHeight="1" x14ac:dyDescent="0.2">
      <c r="A135" s="27"/>
      <c r="B135" s="29">
        <v>1</v>
      </c>
      <c r="C135" s="21" t="s">
        <v>174</v>
      </c>
      <c r="D135" s="28"/>
      <c r="E135" s="28"/>
    </row>
    <row r="136" spans="1:5" ht="20.100000000000001" customHeight="1" x14ac:dyDescent="0.2">
      <c r="A136" s="27"/>
      <c r="B136" s="29">
        <v>1</v>
      </c>
      <c r="C136" s="21" t="s">
        <v>175</v>
      </c>
      <c r="D136" s="28"/>
      <c r="E136" s="28"/>
    </row>
    <row r="137" spans="1:5" ht="20.100000000000001" customHeight="1" x14ac:dyDescent="0.2">
      <c r="A137" s="27"/>
      <c r="B137" s="29">
        <v>1</v>
      </c>
      <c r="C137" s="21" t="s">
        <v>156</v>
      </c>
      <c r="D137" s="28"/>
      <c r="E137" s="28"/>
    </row>
    <row r="138" spans="1:5" ht="20.100000000000001" customHeight="1" x14ac:dyDescent="0.2">
      <c r="A138" s="27"/>
      <c r="B138" s="29">
        <v>2</v>
      </c>
      <c r="C138" s="21" t="s">
        <v>176</v>
      </c>
      <c r="D138" s="28"/>
      <c r="E138" s="28"/>
    </row>
    <row r="139" spans="1:5" ht="20.100000000000001" customHeight="1" x14ac:dyDescent="0.2">
      <c r="A139" s="27"/>
      <c r="B139" s="18">
        <v>15</v>
      </c>
      <c r="C139" s="31" t="s">
        <v>177</v>
      </c>
      <c r="D139" s="28"/>
      <c r="E139" s="28"/>
    </row>
    <row r="140" spans="1:5" ht="20.100000000000001" customHeight="1" x14ac:dyDescent="0.2">
      <c r="A140" s="27"/>
      <c r="B140" s="29">
        <v>6</v>
      </c>
      <c r="C140" s="21" t="s">
        <v>178</v>
      </c>
      <c r="D140" s="28"/>
      <c r="E140" s="28"/>
    </row>
    <row r="141" spans="1:5" ht="20.100000000000001" customHeight="1" x14ac:dyDescent="0.2">
      <c r="A141" s="27"/>
      <c r="B141" s="29">
        <v>1</v>
      </c>
      <c r="C141" s="21" t="s">
        <v>179</v>
      </c>
      <c r="D141" s="28"/>
      <c r="E141" s="28"/>
    </row>
    <row r="142" spans="1:5" ht="20.100000000000001" customHeight="1" x14ac:dyDescent="0.2">
      <c r="A142" s="27"/>
      <c r="B142" s="29">
        <v>3</v>
      </c>
      <c r="C142" s="21" t="s">
        <v>180</v>
      </c>
      <c r="D142" s="28"/>
      <c r="E142" s="28"/>
    </row>
    <row r="143" spans="1:5" ht="20.100000000000001" customHeight="1" x14ac:dyDescent="0.2">
      <c r="A143" s="27"/>
      <c r="B143" s="29">
        <v>2</v>
      </c>
      <c r="C143" s="21" t="s">
        <v>192</v>
      </c>
      <c r="D143" s="28"/>
      <c r="E143" s="28"/>
    </row>
    <row r="144" spans="1:5" ht="20.100000000000001" customHeight="1" x14ac:dyDescent="0.2">
      <c r="C144" s="32"/>
    </row>
    <row r="145" spans="1:3" ht="20.100000000000001" customHeight="1" x14ac:dyDescent="0.2">
      <c r="A145" s="92" t="s">
        <v>181</v>
      </c>
      <c r="B145" s="92"/>
      <c r="C145" s="32"/>
    </row>
    <row r="148" spans="1:3" ht="20.100000000000001" customHeight="1" x14ac:dyDescent="0.2">
      <c r="A148" s="92" t="s">
        <v>182</v>
      </c>
      <c r="B148" s="92"/>
    </row>
  </sheetData>
  <mergeCells count="11">
    <mergeCell ref="A3:C3"/>
    <mergeCell ref="A4:C4"/>
    <mergeCell ref="A5:C5"/>
    <mergeCell ref="A19:C19"/>
    <mergeCell ref="A148:B148"/>
    <mergeCell ref="A62:D62"/>
    <mergeCell ref="A63:C63"/>
    <mergeCell ref="A64:D64"/>
    <mergeCell ref="B107:C107"/>
    <mergeCell ref="B124:C124"/>
    <mergeCell ref="A145:B145"/>
  </mergeCells>
  <pageMargins left="0.7" right="0.7" top="0.75" bottom="0.75" header="0.3" footer="0.3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2022-03-05T15:12:24Z</cp:lastPrinted>
  <dcterms:created xsi:type="dcterms:W3CDTF">2021-08-18T19:46:17Z</dcterms:created>
  <dcterms:modified xsi:type="dcterms:W3CDTF">2022-08-16T23:23:07Z</dcterms:modified>
</cp:coreProperties>
</file>