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F777DC6F-E146-4696-B091-C54E826AFE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 2" sheetId="2" r:id="rId2"/>
  </sheets>
  <definedNames>
    <definedName name="_xlnm.Print_Area" localSheetId="0">Hoja1!$A$1:$E$65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24" i="1"/>
  <c r="E25" i="1"/>
  <c r="E26" i="1"/>
  <c r="E23" i="1"/>
  <c r="E27" i="1" l="1"/>
  <c r="E30" i="1" l="1"/>
  <c r="E34" i="1" l="1"/>
  <c r="E33" i="1"/>
  <c r="E31" i="1"/>
  <c r="E28" i="1"/>
  <c r="E29" i="1"/>
  <c r="E35" i="1" l="1"/>
  <c r="E36" i="1" s="1"/>
  <c r="E37" i="1" s="1"/>
</calcChain>
</file>

<file path=xl/sharedStrings.xml><?xml version="1.0" encoding="utf-8"?>
<sst xmlns="http://schemas.openxmlformats.org/spreadsheetml/2006/main" count="77" uniqueCount="76">
  <si>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</si>
  <si>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</si>
  <si>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</si>
  <si>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</si>
  <si>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</si>
  <si>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</si>
  <si>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</si>
  <si>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</si>
  <si>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</si>
  <si>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</si>
  <si>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</si>
  <si>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</si>
  <si>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</si>
  <si>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</si>
  <si>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</si>
  <si>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</si>
  <si>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</si>
  <si>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</si>
  <si>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</si>
  <si>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</si>
  <si>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</si>
  <si>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</si>
  <si>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</si>
  <si>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</si>
  <si>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</si>
  <si>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</si>
  <si>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</si>
  <si>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CLAVO ELÁSTICO  (TEN) 2.0 * 400 MM TITANIO</t>
  </si>
  <si>
    <t>070460400</t>
  </si>
  <si>
    <t>CLAVO ELÁSTICO  (TEN) 3.5 * 400 MM TITANIO</t>
  </si>
  <si>
    <t>070450400</t>
  </si>
  <si>
    <t>CLAVO ELÁSTICO  (TEN) 3.0 * 400 MM TITANIO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</si>
  <si>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</si>
  <si>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</si>
  <si>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</si>
  <si>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</si>
  <si>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</si>
  <si>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</si>
  <si>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Playo grande</t>
  </si>
  <si>
    <t>Cortadora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</si>
  <si>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</si>
  <si>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</si>
  <si>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</si>
  <si>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</si>
  <si>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</si>
  <si>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</si>
  <si>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</si>
  <si>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</si>
  <si>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Cortadora Calibrada </t>
  </si>
  <si>
    <t>2 piezas</t>
  </si>
  <si>
    <t xml:space="preserve">Martillo canulado </t>
  </si>
  <si>
    <t xml:space="preserve">Barras </t>
  </si>
  <si>
    <t xml:space="preserve">Impactor de topes </t>
  </si>
  <si>
    <t xml:space="preserve">BANDEJA SUPERIOR </t>
  </si>
  <si>
    <t>Llave</t>
  </si>
  <si>
    <t xml:space="preserve">Insector de clavo elastico </t>
  </si>
  <si>
    <t xml:space="preserve">Alicate de bloqueo </t>
  </si>
  <si>
    <t xml:space="preserve">Guia de Martillo </t>
  </si>
  <si>
    <t xml:space="preserve">Dobladoras </t>
  </si>
  <si>
    <t>Punzon recto</t>
  </si>
  <si>
    <t xml:space="preserve">Punzon curvo </t>
  </si>
  <si>
    <t xml:space="preserve">Regleta F Tool </t>
  </si>
  <si>
    <t>INQUIORT S.A.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</si>
  <si>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</si>
  <si>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</si>
  <si>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</si>
  <si>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</si>
  <si>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</si>
  <si>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 xml:space="preserve">CLAVOS ELASTICOS TIPO TENNS </t>
  </si>
  <si>
    <t xml:space="preserve">INSTRUMENTAL </t>
  </si>
  <si>
    <t>DR. TRUJILLO</t>
  </si>
  <si>
    <t>20 DE FEBRERO DE 2022</t>
  </si>
  <si>
    <t>CLAVIJA KIRSCHNER 1.2*250 MM ACERO</t>
  </si>
  <si>
    <t>CLAVIJA KIRSCHNER 1.6*250 MM ACERO</t>
  </si>
  <si>
    <t>CLAVIJA KIRSCHNER 1.8*250 MM ACERO</t>
  </si>
  <si>
    <t>CLAVIJA KIRSCHNER 2.0*250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</si>
</sst>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1" applyFont="1"/>
    <xf numFmtId="0" fontId="6" fillId="0" borderId="2" xfId="0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readingOrder="1"/>
    </xf>
    <xf numFmtId="0" fontId="3" fillId="0" borderId="5" xfId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164" fontId="3" fillId="0" borderId="5" xfId="2" applyFont="1" applyFill="1" applyBorder="1"/>
    <xf numFmtId="49" fontId="6" fillId="0" borderId="5" xfId="0" applyNumberFormat="1" applyFont="1" applyBorder="1" applyAlignment="1">
      <alignment horizontal="center" vertical="center"/>
    </xf>
    <xf numFmtId="164" fontId="3" fillId="0" borderId="5" xfId="2" applyFont="1" applyBorder="1"/>
    <xf numFmtId="49" fontId="6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2" fontId="3" fillId="0" borderId="0" xfId="1" applyNumberFormat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left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wrapText="1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left"/>
    </xf>
    <xf numFmtId="165" fontId="6" fillId="0" borderId="1" xfId="1" applyNumberFormat="1" applyFont="1" applyFill="1" applyBorder="1" applyAlignment="1">
      <alignment horizontal="left"/>
    </xf>
    <xf numFmtId="2" fontId="5" fillId="0" borderId="0" xfId="1" applyNumberFormat="1" applyFont="1" applyFill="1" applyAlignment="1">
      <alignment horizontal="center"/>
    </xf>
    <xf numFmtId="0" fontId="6" fillId="0" borderId="2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left"/>
    </xf>
    <xf numFmtId="20" fontId="3" fillId="0" borderId="6" xfId="1" applyNumberFormat="1" applyFont="1" applyFill="1" applyBorder="1" applyAlignment="1">
      <alignment horizontal="left"/>
    </xf>
    <xf numFmtId="20" fontId="3" fillId="0" borderId="0" xfId="1" applyNumberFormat="1" applyFont="1" applyFill="1" applyAlignment="1">
      <alignment horizontal="left"/>
    </xf>
    <xf numFmtId="2" fontId="2" fillId="3" borderId="3" xfId="1" applyNumberFormat="1" applyFont="1" applyFill="1" applyBorder="1" applyAlignment="1" applyProtection="1">
      <alignment horizontal="center" vertical="top" wrapText="1" readingOrder="1"/>
      <protection locked="0"/>
    </xf>
    <xf numFmtId="0" fontId="2" fillId="3" borderId="4" xfId="1" applyFont="1" applyFill="1" applyBorder="1" applyAlignment="1" applyProtection="1">
      <alignment horizontal="left" vertical="top" wrapText="1" readingOrder="1"/>
      <protection locked="0"/>
    </xf>
    <xf numFmtId="0" fontId="2" fillId="3" borderId="4" xfId="1" applyFont="1" applyFill="1" applyBorder="1" applyAlignment="1" applyProtection="1">
      <alignment horizontal="center" vertical="top" wrapText="1" readingOrder="1"/>
      <protection locked="0"/>
    </xf>
    <xf numFmtId="0" fontId="2" fillId="3" borderId="5" xfId="1" applyFont="1" applyFill="1" applyBorder="1" applyAlignment="1" applyProtection="1">
      <alignment horizontal="center" vertical="top" wrapText="1" readingOrder="1"/>
      <protection locked="0"/>
    </xf>
    <xf numFmtId="0" fontId="3" fillId="0" borderId="4" xfId="1" applyFont="1" applyFill="1" applyBorder="1" applyAlignment="1" applyProtection="1">
      <alignment horizontal="left" vertical="top" wrapText="1" readingOrder="1"/>
      <protection locked="0"/>
    </xf>
    <xf numFmtId="0" fontId="3" fillId="0" borderId="4" xfId="1" applyFont="1" applyFill="1" applyBorder="1" applyAlignment="1" applyProtection="1">
      <alignment horizontal="center" vertical="top" wrapText="1" readingOrder="1"/>
      <protection locked="0"/>
    </xf>
    <xf numFmtId="2" fontId="3" fillId="0" borderId="5" xfId="1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5" xfId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5" xfId="1" applyFont="1" applyBorder="1" applyAlignment="1">
      <alignment horizontal="right" wrapText="1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5" xfId="1" applyFont="1" applyBorder="1" applyAlignment="1">
      <alignment horizontal="right" wrapText="1"/>
    </xf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5</xdr:col>
      <xdr:colOff>114300</xdr:colOff>
      <xdr:row>5</xdr:row>
      <xdr:rowOff>56356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D1B2D4-1200-4D08-824C-6FFD54705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9901" y="0"/>
          <a:ext cx="3898899" cy="1326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5"/>
  <sheetViews>
    <sheetView tabSelected="1" topLeftCell="A10" zoomScaleNormal="100" workbookViewId="0">
      <selection activeCell="D15" sqref="D15"/>
    </sheetView>
  </sheetViews>
  <sheetFormatPr baseColWidth="10" defaultColWidth="11.42578125" defaultRowHeight="20.100000000000001" customHeight="1" x14ac:dyDescent="0.2"/>
  <cols>
    <col min="1" max="1" width="15.28515625" style="13" bestFit="1" customWidth="1"/>
    <col min="2" max="2" width="23.7109375" style="3" customWidth="1"/>
    <col min="3" max="3" width="64.42578125" style="17" customWidth="1"/>
    <col min="4" max="4" width="21" style="1" customWidth="1"/>
    <col min="5" max="5" width="15.4257812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2" spans="1:5" ht="20.100000000000001" customHeight="1" x14ac:dyDescent="0.2">
      <c r="A2" s="18"/>
      <c r="B2" s="19"/>
      <c r="C2" s="19"/>
      <c r="D2" s="20"/>
      <c r="E2" s="20"/>
    </row>
    <row r="3" spans="1:5" ht="20.100000000000001" customHeight="1" x14ac:dyDescent="0.25">
      <c r="A3" s="42" t="s">
        <v>62</v>
      </c>
      <c r="B3" s="42"/>
      <c r="C3" s="42"/>
      <c r="D3" s="21"/>
      <c r="E3" s="21"/>
    </row>
    <row r="4" spans="1:5" ht="20.100000000000001" customHeight="1" x14ac:dyDescent="0.2">
      <c r="A4" s="43" t="s">
        <v>40</v>
      </c>
      <c r="B4" s="43"/>
      <c r="C4" s="43"/>
      <c r="D4" s="21"/>
      <c r="E4" s="21"/>
    </row>
    <row r="5" spans="1:5" ht="20.100000000000001" customHeight="1" x14ac:dyDescent="0.25">
      <c r="A5" s="44" t="s">
        <v>41</v>
      </c>
      <c r="B5" s="44"/>
      <c r="C5" s="44"/>
      <c r="D5" s="21"/>
      <c r="E5" s="21"/>
    </row>
    <row r="6" spans="1:5" ht="20.100000000000001" customHeight="1" x14ac:dyDescent="0.25">
      <c r="A6" s="22"/>
      <c r="B6" s="22"/>
      <c r="C6" s="22"/>
      <c r="D6" s="21"/>
      <c r="E6" s="21"/>
    </row>
    <row r="7" spans="1:5" ht="20.100000000000001" customHeight="1" x14ac:dyDescent="0.25">
      <c r="A7" s="22"/>
      <c r="B7" s="22"/>
      <c r="C7" s="22"/>
      <c r="D7" s="21"/>
      <c r="E7" s="21"/>
    </row>
    <row r="8" spans="1:5" ht="20.100000000000001" customHeight="1" thickBot="1" x14ac:dyDescent="0.3">
      <c r="A8" s="22"/>
      <c r="B8" s="23" t="s">
        <v>0</v>
      </c>
      <c r="C8" s="24" t="s">
        <v>71</v>
      </c>
      <c r="D8" s="21"/>
      <c r="E8" s="21"/>
    </row>
    <row r="9" spans="1:5" ht="20.100000000000001" customHeight="1" thickBot="1" x14ac:dyDescent="0.3">
      <c r="A9" s="22"/>
      <c r="B9" s="23" t="s">
        <v>1</v>
      </c>
      <c r="C9" s="2" t="s">
        <v>63</v>
      </c>
      <c r="D9" s="21"/>
      <c r="E9" s="21"/>
    </row>
    <row r="10" spans="1:5" ht="20.100000000000001" customHeight="1" thickBot="1" x14ac:dyDescent="0.3">
      <c r="A10" s="22"/>
      <c r="B10" s="23" t="s">
        <v>2</v>
      </c>
      <c r="C10" s="2" t="s">
        <v>64</v>
      </c>
      <c r="D10" s="21"/>
      <c r="E10" s="21"/>
    </row>
    <row r="11" spans="1:5" ht="20.100000000000001" customHeight="1" thickBot="1" x14ac:dyDescent="0.3">
      <c r="A11" s="22"/>
      <c r="B11" s="23" t="s">
        <v>3</v>
      </c>
      <c r="C11" s="2" t="s">
        <v>65</v>
      </c>
      <c r="D11" s="21"/>
      <c r="E11" s="21"/>
    </row>
    <row r="12" spans="1:5" ht="20.100000000000001" customHeight="1" thickBot="1" x14ac:dyDescent="0.3">
      <c r="A12" s="22"/>
      <c r="B12" s="23" t="s">
        <v>4</v>
      </c>
      <c r="C12" s="2" t="s">
        <v>66</v>
      </c>
      <c r="D12" s="21"/>
      <c r="E12" s="21"/>
    </row>
    <row r="13" spans="1:5" ht="20.100000000000001" customHeight="1" thickBot="1" x14ac:dyDescent="0.3">
      <c r="A13" s="22"/>
      <c r="B13" s="23" t="s">
        <v>5</v>
      </c>
      <c r="C13" s="2" t="s">
        <v>67</v>
      </c>
      <c r="D13" s="21"/>
      <c r="E13" s="21"/>
    </row>
    <row r="14" spans="1:5" ht="20.100000000000001" customHeight="1" thickBot="1" x14ac:dyDescent="0.25">
      <c r="A14" s="25"/>
      <c r="B14" s="23" t="s">
        <v>6</v>
      </c>
      <c r="C14" s="26" t="s">
        <v>70</v>
      </c>
      <c r="D14" s="21"/>
      <c r="E14" s="21"/>
    </row>
    <row r="15" spans="1:5" ht="20.100000000000001" customHeight="1" thickBot="1" x14ac:dyDescent="0.25">
      <c r="A15" s="25"/>
      <c r="B15" s="23" t="s">
        <v>7</v>
      </c>
      <c r="C15" s="27"/>
      <c r="D15" s="21"/>
      <c r="E15" s="21"/>
    </row>
    <row r="16" spans="1:5" ht="20.100000000000001" customHeight="1" thickBot="1" x14ac:dyDescent="0.25">
      <c r="A16" s="25"/>
      <c r="B16" s="23" t="s">
        <v>8</v>
      </c>
      <c r="C16" s="27"/>
      <c r="D16" s="21"/>
      <c r="E16" s="21"/>
    </row>
    <row r="17" spans="1:5" ht="20.100000000000001" customHeight="1" thickBot="1" x14ac:dyDescent="0.25">
      <c r="A17" s="25"/>
      <c r="B17" s="23" t="s">
        <v>9</v>
      </c>
      <c r="C17" s="24" t="s">
        <v>71</v>
      </c>
      <c r="D17" s="21"/>
      <c r="E17" s="21"/>
    </row>
    <row r="18" spans="1:5" ht="20.100000000000001" customHeight="1" thickBot="1" x14ac:dyDescent="0.25">
      <c r="A18" s="25"/>
      <c r="B18" s="23" t="s">
        <v>10</v>
      </c>
      <c r="C18" s="28">
        <v>0.5</v>
      </c>
      <c r="D18" s="21"/>
      <c r="E18" s="21"/>
    </row>
    <row r="19" spans="1:5" ht="20.100000000000001" customHeight="1" x14ac:dyDescent="0.2">
      <c r="A19" s="25"/>
      <c r="B19" s="23"/>
      <c r="C19" s="29"/>
      <c r="D19" s="21"/>
      <c r="E19" s="21"/>
    </row>
    <row r="20" spans="1:5" ht="20.100000000000001" customHeight="1" x14ac:dyDescent="0.2">
      <c r="A20" s="38" t="s">
        <v>11</v>
      </c>
      <c r="B20" s="39"/>
      <c r="C20" s="39"/>
      <c r="D20" s="39"/>
      <c r="E20" s="40"/>
    </row>
    <row r="21" spans="1:5" ht="20.100000000000001" customHeight="1" x14ac:dyDescent="0.2">
      <c r="A21" s="38" t="s">
        <v>68</v>
      </c>
      <c r="B21" s="39"/>
      <c r="C21" s="39"/>
      <c r="D21" s="39"/>
      <c r="E21" s="40"/>
    </row>
    <row r="22" spans="1:5" s="4" customFormat="1" ht="20.100000000000001" customHeight="1" x14ac:dyDescent="0.2">
      <c r="A22" s="30" t="s">
        <v>12</v>
      </c>
      <c r="B22" s="31" t="s">
        <v>13</v>
      </c>
      <c r="C22" s="32" t="s">
        <v>14</v>
      </c>
      <c r="D22" s="33" t="s">
        <v>15</v>
      </c>
      <c r="E22" s="33" t="s">
        <v>16</v>
      </c>
    </row>
    <row r="23" spans="1:5" s="4" customFormat="1" ht="20.100000000000001" customHeight="1" x14ac:dyDescent="0.2">
      <c r="A23" s="36">
        <v>6</v>
      </c>
      <c r="B23" s="34">
        <v>185.76599999999999</v>
      </c>
      <c r="C23" s="35" t="s">
        <v>72</v>
      </c>
      <c r="D23" s="8">
        <v>14.4</v>
      </c>
      <c r="E23" s="8">
        <f t="shared" ref="E23" si="0">(A23*D23)</f>
        <v>86.4</v>
      </c>
    </row>
    <row r="24" spans="1:5" s="4" customFormat="1" ht="20.100000000000001" customHeight="1" x14ac:dyDescent="0.2">
      <c r="A24" s="36">
        <v>6</v>
      </c>
      <c r="B24" s="34">
        <v>185.76900000000001</v>
      </c>
      <c r="C24" s="35" t="s">
        <v>73</v>
      </c>
      <c r="D24" s="8">
        <v>14.4</v>
      </c>
      <c r="E24" s="8">
        <f t="shared" ref="E24:E26" si="1">(A24*D24)</f>
        <v>86.4</v>
      </c>
    </row>
    <row r="25" spans="1:5" s="4" customFormat="1" ht="20.100000000000001" customHeight="1" x14ac:dyDescent="0.2">
      <c r="A25" s="36">
        <v>6</v>
      </c>
      <c r="B25" s="34">
        <v>185.77</v>
      </c>
      <c r="C25" s="35" t="s">
        <v>74</v>
      </c>
      <c r="D25" s="8">
        <v>14.4</v>
      </c>
      <c r="E25" s="8">
        <f t="shared" si="1"/>
        <v>86.4</v>
      </c>
    </row>
    <row r="26" spans="1:5" s="4" customFormat="1" ht="20.100000000000001" customHeight="1" x14ac:dyDescent="0.2">
      <c r="A26" s="36">
        <v>6</v>
      </c>
      <c r="B26" s="34">
        <v>185.77099999999999</v>
      </c>
      <c r="C26" s="35" t="s">
        <v>75</v>
      </c>
      <c r="D26" s="8">
        <v>14.4</v>
      </c>
      <c r="E26" s="8">
        <f t="shared" si="1"/>
        <v>86.4</v>
      </c>
    </row>
    <row r="27" spans="1:5" ht="20.100000000000001" customHeight="1" x14ac:dyDescent="0.2">
      <c r="A27" s="5">
        <v>2</v>
      </c>
      <c r="B27" s="6" t="s">
        <v>22</v>
      </c>
      <c r="C27" s="7" t="s">
        <v>23</v>
      </c>
      <c r="D27" s="8">
        <v>180</v>
      </c>
      <c r="E27" s="8">
        <f t="shared" ref="E27:E32" si="2">(A27*D27)</f>
        <v>360</v>
      </c>
    </row>
    <row r="28" spans="1:5" ht="20.100000000000001" customHeight="1" x14ac:dyDescent="0.2">
      <c r="A28" s="5">
        <v>2</v>
      </c>
      <c r="B28" s="9" t="s">
        <v>26</v>
      </c>
      <c r="C28" s="7" t="s">
        <v>27</v>
      </c>
      <c r="D28" s="8">
        <v>180</v>
      </c>
      <c r="E28" s="10">
        <f>(A28*D28)</f>
        <v>360</v>
      </c>
    </row>
    <row r="29" spans="1:5" ht="20.100000000000001" customHeight="1" x14ac:dyDescent="0.2">
      <c r="A29" s="5">
        <v>2</v>
      </c>
      <c r="B29" s="6" t="s">
        <v>24</v>
      </c>
      <c r="C29" s="7" t="s">
        <v>25</v>
      </c>
      <c r="D29" s="8">
        <v>180</v>
      </c>
      <c r="E29" s="10">
        <f t="shared" si="2"/>
        <v>360</v>
      </c>
    </row>
    <row r="30" spans="1:5" ht="20.100000000000001" customHeight="1" x14ac:dyDescent="0.2">
      <c r="A30" s="5">
        <v>2</v>
      </c>
      <c r="B30" s="9" t="s">
        <v>30</v>
      </c>
      <c r="C30" s="7" t="s">
        <v>31</v>
      </c>
      <c r="D30" s="8">
        <v>180</v>
      </c>
      <c r="E30" s="10">
        <f>(A30*D30)</f>
        <v>360</v>
      </c>
    </row>
    <row r="31" spans="1:5" ht="20.100000000000001" customHeight="1" x14ac:dyDescent="0.2">
      <c r="A31" s="5">
        <v>2</v>
      </c>
      <c r="B31" s="9" t="s">
        <v>28</v>
      </c>
      <c r="C31" s="7" t="s">
        <v>29</v>
      </c>
      <c r="D31" s="8">
        <v>180</v>
      </c>
      <c r="E31" s="10">
        <f t="shared" si="2"/>
        <v>360</v>
      </c>
    </row>
    <row r="32" spans="1:5" ht="20.100000000000001" customHeight="1" x14ac:dyDescent="0.2">
      <c r="A32" s="5">
        <v>2</v>
      </c>
      <c r="B32" s="6" t="s">
        <v>32</v>
      </c>
      <c r="C32" s="7" t="s">
        <v>33</v>
      </c>
      <c r="D32" s="8">
        <v>180</v>
      </c>
      <c r="E32" s="10">
        <f t="shared" si="2"/>
        <v>360</v>
      </c>
    </row>
    <row r="33" spans="1:7" ht="38.25" customHeight="1" x14ac:dyDescent="0.2">
      <c r="A33" s="5">
        <v>4</v>
      </c>
      <c r="B33" s="6" t="s">
        <v>34</v>
      </c>
      <c r="C33" s="7" t="s">
        <v>35</v>
      </c>
      <c r="D33" s="10">
        <v>60</v>
      </c>
      <c r="E33" s="10">
        <f t="shared" ref="E33:E34" si="3">(A33*D33)</f>
        <v>240</v>
      </c>
    </row>
    <row r="34" spans="1:7" ht="42" customHeight="1" x14ac:dyDescent="0.2">
      <c r="A34" s="5">
        <v>4</v>
      </c>
      <c r="B34" s="9" t="s">
        <v>36</v>
      </c>
      <c r="C34" s="7" t="s">
        <v>37</v>
      </c>
      <c r="D34" s="10">
        <v>60</v>
      </c>
      <c r="E34" s="10">
        <f t="shared" si="3"/>
        <v>240</v>
      </c>
    </row>
    <row r="35" spans="1:7" ht="20.100000000000001" customHeight="1" x14ac:dyDescent="0.25">
      <c r="A35" s="41" t="s">
        <v>17</v>
      </c>
      <c r="B35" s="41"/>
      <c r="C35" s="41"/>
      <c r="D35" s="41"/>
      <c r="E35" s="10">
        <f>SUM(E27:E32)</f>
        <v>2160</v>
      </c>
      <c r="F35" s="11"/>
      <c r="G35" s="12"/>
    </row>
    <row r="36" spans="1:7" ht="20.100000000000001" customHeight="1" x14ac:dyDescent="0.2">
      <c r="A36" s="45" t="s">
        <v>18</v>
      </c>
      <c r="B36" s="45"/>
      <c r="C36" s="45"/>
      <c r="D36" s="45"/>
      <c r="E36" s="10">
        <f>+E35*0.12</f>
        <v>259.2</v>
      </c>
      <c r="F36" s="11"/>
      <c r="G36" s="12"/>
    </row>
    <row r="37" spans="1:7" ht="20.100000000000001" customHeight="1" x14ac:dyDescent="0.25">
      <c r="A37" s="41" t="s">
        <v>19</v>
      </c>
      <c r="B37" s="41"/>
      <c r="C37" s="41"/>
      <c r="D37" s="41"/>
      <c r="E37" s="10">
        <f>+E35+E36</f>
        <v>2419.1999999999998</v>
      </c>
      <c r="F37" s="11"/>
      <c r="G37" s="12"/>
    </row>
    <row r="38" spans="1:7" ht="20.100000000000001" customHeight="1" x14ac:dyDescent="0.25">
      <c r="B38" s="37" t="s">
        <v>69</v>
      </c>
      <c r="C38" s="37"/>
    </row>
    <row r="39" spans="1:7" ht="20.100000000000001" customHeight="1" x14ac:dyDescent="0.25">
      <c r="B39" s="14"/>
      <c r="C39" s="14" t="s">
        <v>42</v>
      </c>
    </row>
    <row r="40" spans="1:7" ht="20.100000000000001" customHeight="1" x14ac:dyDescent="0.25">
      <c r="B40" s="14">
        <v>2</v>
      </c>
      <c r="C40" s="15" t="s">
        <v>52</v>
      </c>
    </row>
    <row r="41" spans="1:7" ht="20.100000000000001" customHeight="1" x14ac:dyDescent="0.25">
      <c r="B41" s="14">
        <v>1</v>
      </c>
      <c r="C41" s="15" t="s">
        <v>44</v>
      </c>
    </row>
    <row r="42" spans="1:7" ht="20.100000000000001" customHeight="1" x14ac:dyDescent="0.25">
      <c r="B42" s="14">
        <v>1</v>
      </c>
      <c r="C42" s="15" t="s">
        <v>45</v>
      </c>
    </row>
    <row r="43" spans="1:7" ht="20.100000000000001" customHeight="1" x14ac:dyDescent="0.25">
      <c r="B43" s="14">
        <v>1</v>
      </c>
      <c r="C43" s="15" t="s">
        <v>46</v>
      </c>
    </row>
    <row r="44" spans="1:7" ht="20.100000000000001" customHeight="1" x14ac:dyDescent="0.25">
      <c r="B44" s="14">
        <v>1</v>
      </c>
      <c r="C44" s="15" t="s">
        <v>47</v>
      </c>
    </row>
    <row r="45" spans="1:7" ht="20.100000000000001" customHeight="1" x14ac:dyDescent="0.25">
      <c r="B45" s="14" t="s">
        <v>49</v>
      </c>
      <c r="C45" s="15" t="s">
        <v>48</v>
      </c>
    </row>
    <row r="46" spans="1:7" ht="20.100000000000001" customHeight="1" x14ac:dyDescent="0.25">
      <c r="B46" s="14">
        <v>1</v>
      </c>
      <c r="C46" s="15" t="s">
        <v>50</v>
      </c>
    </row>
    <row r="47" spans="1:7" ht="20.100000000000001" customHeight="1" x14ac:dyDescent="0.25">
      <c r="B47" s="14">
        <v>3</v>
      </c>
      <c r="C47" s="15" t="s">
        <v>51</v>
      </c>
    </row>
    <row r="48" spans="1:7" ht="20.100000000000001" customHeight="1" x14ac:dyDescent="0.25">
      <c r="B48" s="14">
        <v>1</v>
      </c>
      <c r="C48" s="15" t="s">
        <v>61</v>
      </c>
    </row>
    <row r="49" spans="1:3" ht="20.100000000000001" customHeight="1" x14ac:dyDescent="0.25">
      <c r="B49" s="14"/>
      <c r="C49" s="15"/>
    </row>
    <row r="50" spans="1:3" ht="20.100000000000001" customHeight="1" x14ac:dyDescent="0.25">
      <c r="B50" s="14"/>
      <c r="C50" s="14" t="s">
        <v>53</v>
      </c>
    </row>
    <row r="51" spans="1:3" ht="20.100000000000001" customHeight="1" x14ac:dyDescent="0.25">
      <c r="B51" s="14">
        <v>1</v>
      </c>
      <c r="C51" s="15" t="s">
        <v>43</v>
      </c>
    </row>
    <row r="52" spans="1:3" ht="20.100000000000001" customHeight="1" x14ac:dyDescent="0.25">
      <c r="B52" s="14">
        <v>1</v>
      </c>
      <c r="C52" s="15" t="s">
        <v>54</v>
      </c>
    </row>
    <row r="53" spans="1:3" ht="20.100000000000001" customHeight="1" x14ac:dyDescent="0.25">
      <c r="B53" s="14">
        <v>1</v>
      </c>
      <c r="C53" s="15" t="s">
        <v>55</v>
      </c>
    </row>
    <row r="54" spans="1:3" ht="20.100000000000001" customHeight="1" x14ac:dyDescent="0.25">
      <c r="B54" s="14">
        <v>1</v>
      </c>
      <c r="C54" s="15" t="s">
        <v>56</v>
      </c>
    </row>
    <row r="55" spans="1:3" ht="20.100000000000001" customHeight="1" x14ac:dyDescent="0.25">
      <c r="B55" s="14">
        <v>1</v>
      </c>
      <c r="C55" s="15" t="s">
        <v>57</v>
      </c>
    </row>
    <row r="56" spans="1:3" ht="20.100000000000001" customHeight="1" x14ac:dyDescent="0.25">
      <c r="B56" s="14">
        <v>1</v>
      </c>
      <c r="C56" s="15" t="s">
        <v>59</v>
      </c>
    </row>
    <row r="57" spans="1:3" ht="20.100000000000001" customHeight="1" x14ac:dyDescent="0.25">
      <c r="B57" s="14">
        <v>1</v>
      </c>
      <c r="C57" s="15" t="s">
        <v>60</v>
      </c>
    </row>
    <row r="58" spans="1:3" ht="20.100000000000001" customHeight="1" x14ac:dyDescent="0.25">
      <c r="B58" s="14">
        <v>2</v>
      </c>
      <c r="C58" s="15" t="s">
        <v>58</v>
      </c>
    </row>
    <row r="59" spans="1:3" ht="20.100000000000001" customHeight="1" x14ac:dyDescent="0.25">
      <c r="B59" s="14"/>
      <c r="C59" s="15"/>
    </row>
    <row r="60" spans="1:3" ht="20.100000000000001" customHeight="1" x14ac:dyDescent="0.2">
      <c r="B60" s="5">
        <v>1</v>
      </c>
      <c r="C60" s="7" t="s">
        <v>38</v>
      </c>
    </row>
    <row r="61" spans="1:3" ht="20.100000000000001" customHeight="1" x14ac:dyDescent="0.2">
      <c r="B61" s="5">
        <v>1</v>
      </c>
      <c r="C61" s="7" t="s">
        <v>39</v>
      </c>
    </row>
    <row r="63" spans="1:3" ht="20.100000000000001" customHeight="1" x14ac:dyDescent="0.2">
      <c r="A63" s="16" t="s">
        <v>20</v>
      </c>
    </row>
    <row r="64" spans="1:3" ht="20.100000000000001" customHeight="1" x14ac:dyDescent="0.2">
      <c r="A64" s="16"/>
    </row>
    <row r="65" spans="1:1" ht="20.100000000000001" customHeight="1" x14ac:dyDescent="0.2">
      <c r="A65" s="16" t="s">
        <v>21</v>
      </c>
    </row>
  </sheetData>
  <mergeCells count="9">
    <mergeCell ref="B38:C38"/>
    <mergeCell ref="A20:E20"/>
    <mergeCell ref="A21:E21"/>
    <mergeCell ref="A37:D37"/>
    <mergeCell ref="A3:C3"/>
    <mergeCell ref="A4:C4"/>
    <mergeCell ref="A5:C5"/>
    <mergeCell ref="A35:D35"/>
    <mergeCell ref="A36:D36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6E96-D787-48C2-9792-3018CFEA334C}">
  <dimension ref="A1:C1"/>
  <sheetViews>
    <sheetView workbookViewId="0">
      <selection activeCell="C14" sqref="C14"/>
    </sheetView>
  </sheetViews>
  <sheetFormatPr baseColWidth="10" defaultColWidth="11.42578125" defaultRowHeight="20.100000000000001" customHeight="1" x14ac:dyDescent="0.2"/>
  <cols>
    <col min="1" max="1" width="11.42578125" style="13"/>
    <col min="2" max="2" width="11.42578125" style="3"/>
    <col min="3" max="3" width="11.42578125" style="17"/>
    <col min="4" max="16384" width="11.42578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 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2022-02-20T13:58:21Z</cp:lastPrinted>
  <dcterms:created xsi:type="dcterms:W3CDTF">2021-06-02T02:57:55Z</dcterms:created>
  <dcterms:modified xsi:type="dcterms:W3CDTF">2022-06-15T16:03:54Z</dcterms:modified>
</cp:coreProperties>
</file>