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OMNIHOSPITAL\"/>
    </mc:Choice>
  </mc:AlternateContent>
  <xr:revisionPtr revIDLastSave="0" documentId="13_ncr:1_{9D277943-0307-4AFF-B2BE-23F0A2DE9464}" xr6:coauthVersionLast="47" xr6:coauthVersionMax="47" xr10:uidLastSave="{00000000-0000-0000-0000-000000000000}"/>
  <bookViews>
    <workbookView xWindow="-120" yWindow="-120" windowWidth="29040" windowHeight="15840" xr2:uid="{4A1D4C15-A367-4129-819D-C8E6FD2AF3E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88" i="1" l="1"/>
  <c r="E190" i="1"/>
  <c r="E191" i="1"/>
  <c r="E155" i="1"/>
  <c r="E154" i="1"/>
  <c r="E153" i="1"/>
  <c r="E152" i="1"/>
  <c r="E151" i="1"/>
  <c r="E150" i="1"/>
  <c r="E149" i="1"/>
  <c r="E148" i="1"/>
  <c r="E137" i="1"/>
  <c r="E138" i="1"/>
  <c r="E139" i="1"/>
  <c r="E140" i="1"/>
  <c r="E141" i="1"/>
  <c r="E142" i="1"/>
  <c r="E143" i="1"/>
  <c r="E144" i="1"/>
  <c r="E145" i="1"/>
  <c r="E146" i="1"/>
  <c r="E147" i="1"/>
  <c r="E136" i="1"/>
  <c r="E189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41" i="1" l="1"/>
  <c r="E42" i="1"/>
  <c r="E43" i="1"/>
  <c r="E44" i="1"/>
  <c r="E45" i="1"/>
  <c r="E46" i="1"/>
  <c r="E47" i="1"/>
  <c r="E48" i="1"/>
  <c r="E49" i="1"/>
  <c r="E50" i="1"/>
  <c r="E51" i="1"/>
  <c r="E52" i="1"/>
  <c r="E40" i="1"/>
  <c r="E24" i="1"/>
  <c r="E25" i="1"/>
  <c r="E26" i="1"/>
  <c r="E27" i="1"/>
  <c r="E28" i="1"/>
  <c r="E29" i="1"/>
  <c r="E192" i="1" s="1"/>
  <c r="E30" i="1"/>
  <c r="E31" i="1"/>
  <c r="E32" i="1"/>
  <c r="E33" i="1"/>
  <c r="E34" i="1"/>
  <c r="E35" i="1"/>
  <c r="E36" i="1"/>
  <c r="E37" i="1"/>
  <c r="E38" i="1"/>
  <c r="E39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23" i="1"/>
  <c r="A274" i="1"/>
  <c r="E193" i="1" l="1"/>
  <c r="E194" i="1" s="1"/>
</calcChain>
</file>

<file path=xl/sharedStrings.xml><?xml version="1.0" encoding="utf-8"?>
<sst xmlns="http://schemas.openxmlformats.org/spreadsheetml/2006/main" count="469" uniqueCount="467">
  <si>
    <t>INQUIORT S.A.</t>
  </si>
  <si>
    <t>INSUMOS QUIRURGICOS ORTOMACX INQUIORT S.A.</t>
  </si>
  <si>
    <t>RUC: 0993007803001</t>
  </si>
  <si>
    <t>Fecha de Emision:</t>
  </si>
  <si>
    <t>Destinatario:</t>
  </si>
  <si>
    <t>FIDEICOMISO TITULARIZACION OMNIHOSPITAL</t>
  </si>
  <si>
    <t>RUC.:</t>
  </si>
  <si>
    <t>0992426187001</t>
  </si>
  <si>
    <t>Punto de Llegada:</t>
  </si>
  <si>
    <t>AV. ABEL CASTILLO S/N Y AV. JUAN TANCA MARENGO</t>
  </si>
  <si>
    <t xml:space="preserve">Telefono: </t>
  </si>
  <si>
    <t>(042-109000)</t>
  </si>
  <si>
    <t>Motivo de Traslado :</t>
  </si>
  <si>
    <t>VENTA-CIRUGÍA</t>
  </si>
  <si>
    <t xml:space="preserve">Nombre del Medico: </t>
  </si>
  <si>
    <t>Nombre del Paciente:</t>
  </si>
  <si>
    <t xml:space="preserve">Tipo de Seguro: </t>
  </si>
  <si>
    <t>Fecha de cirugía:</t>
  </si>
  <si>
    <t>Hora de cirugía:</t>
  </si>
  <si>
    <t>BIENES TRANSPORTADOS</t>
  </si>
  <si>
    <t>CANTIDAD</t>
  </si>
  <si>
    <t>CODIGO</t>
  </si>
  <si>
    <t>DESCRIPCION</t>
  </si>
  <si>
    <t>PRECIO UNITARIO</t>
  </si>
  <si>
    <t>PRECIO TOTAL</t>
  </si>
  <si>
    <t>T500035012</t>
  </si>
  <si>
    <t>TORNILLO CORTICAL 3.5*12 MM TITANIO</t>
  </si>
  <si>
    <t>T500035014</t>
  </si>
  <si>
    <t>TORNILLO CORTICAL 3.5*14 MM TITANIO</t>
  </si>
  <si>
    <t>T500035016</t>
  </si>
  <si>
    <t>TORNILLO CORTICAL 3.5*16 MM TITANIO</t>
  </si>
  <si>
    <t>T500035018</t>
  </si>
  <si>
    <t>TORNILLO CORTICAL 3.5*18 MM TITANIO</t>
  </si>
  <si>
    <t>T500035020</t>
  </si>
  <si>
    <t>TORNILLO CORTICAL 3.5*20 MM TITANIO</t>
  </si>
  <si>
    <t>T500035022</t>
  </si>
  <si>
    <t>TORNILLO CORTICAL 3.5*22 MM TITANIO</t>
  </si>
  <si>
    <t>T500035024</t>
  </si>
  <si>
    <t>TORNILLO CORTICAL 3.5*24 MM TITANIO</t>
  </si>
  <si>
    <t>T500035026</t>
  </si>
  <si>
    <t>TORNILLO CORTICAL 3.5*26 MM TITANIO</t>
  </si>
  <si>
    <t>T500035028</t>
  </si>
  <si>
    <t>TORNILLO CORTICAL 3.5*28 MM TITANIO</t>
  </si>
  <si>
    <t>T500035030</t>
  </si>
  <si>
    <t>TORNILLO CORTICAL 3.5*30 MM TITANIO</t>
  </si>
  <si>
    <t>T500035032</t>
  </si>
  <si>
    <t>TORNILLO CORTICAL 3.5*32 MM TITANIO</t>
  </si>
  <si>
    <t>T500035034</t>
  </si>
  <si>
    <t>TORNILLO CORTICAL 3.5*34 MM TITANIO</t>
  </si>
  <si>
    <t>T500035036</t>
  </si>
  <si>
    <t>TORNILLO CORTICAL 3.5*36 MM TITANIO</t>
  </si>
  <si>
    <t>T500035038</t>
  </si>
  <si>
    <t>TORNILLO CORTICAL 3.5*38 MM TITANIO</t>
  </si>
  <si>
    <t>T500035040</t>
  </si>
  <si>
    <t>TORNILLO CORTICAL 3.5*40 MM TITANIO</t>
  </si>
  <si>
    <t>T500035042</t>
  </si>
  <si>
    <t>TORNILLO CORTICAL 3.5*42 MM TITANIO</t>
  </si>
  <si>
    <t>T500035044</t>
  </si>
  <si>
    <t>TORNILLO CORTICAL 3.5*44 MM TITANIO</t>
  </si>
  <si>
    <t>T500035046</t>
  </si>
  <si>
    <t>TORNILLO CORTICAL 3.5*46 MM TITANIO</t>
  </si>
  <si>
    <t>T500035048</t>
  </si>
  <si>
    <t>TORNILLO CORTICAL 3.5*48 MM TITANIO</t>
  </si>
  <si>
    <t>T500035050</t>
  </si>
  <si>
    <t>TORNILLO CORTICAL 3.5*50 MM TITANIO</t>
  </si>
  <si>
    <t>T500035055</t>
  </si>
  <si>
    <t>TORNILLO CORTICAL 3.5*55 MM TITANIO</t>
  </si>
  <si>
    <t>T500035060</t>
  </si>
  <si>
    <t>TORNILLO CORTICAL 3.5*60 MM TITANIO</t>
  </si>
  <si>
    <t>T500035065</t>
  </si>
  <si>
    <t>TORNILLO CORTICAL 3.5*65 MM TITANIO</t>
  </si>
  <si>
    <t>T500035070</t>
  </si>
  <si>
    <t>TORNILLO CORTICAL 3.5*70 MM TITANIO</t>
  </si>
  <si>
    <t>T500935012</t>
  </si>
  <si>
    <t>TORNILLO BLOQ. 3.5*12 MM TITANIO</t>
  </si>
  <si>
    <t>T500935014</t>
  </si>
  <si>
    <t>TORNILLO BLOQ. 3.5*14 MM TITANIO</t>
  </si>
  <si>
    <t>T500935016</t>
  </si>
  <si>
    <t>TORNILLO BLOQ. 3.5*16 MM TITANIO</t>
  </si>
  <si>
    <t>T500935018</t>
  </si>
  <si>
    <t>TORNILLO BLOQ. 3.5*18 MM TITANIO</t>
  </si>
  <si>
    <t>T500935020</t>
  </si>
  <si>
    <t>TORNILLO BLOQ. 3.5*20 MM TITANIO</t>
  </si>
  <si>
    <t>T500935022</t>
  </si>
  <si>
    <t>TORNILLO BLOQ. 3.5*22 MM TITANIO</t>
  </si>
  <si>
    <t>T500935024</t>
  </si>
  <si>
    <t>TORNILLO BLOQ. 3.5*24 MM TITANIO</t>
  </si>
  <si>
    <t>T500935026</t>
  </si>
  <si>
    <t>TORNILLO BLOQ. 3.5*26 MM TITANIO</t>
  </si>
  <si>
    <t>T500935028</t>
  </si>
  <si>
    <t>TORNILLO BLOQ. 3.5*28 MM TITANIO</t>
  </si>
  <si>
    <t>T500935030</t>
  </si>
  <si>
    <t>TORNILLO BLOQ. 3.5*30 MM TITANIO</t>
  </si>
  <si>
    <t>T500935032</t>
  </si>
  <si>
    <t>TORNILLO BLOQ. 3.5*32 MM TITANIO</t>
  </si>
  <si>
    <t>T500935034</t>
  </si>
  <si>
    <t>TORNILLO BLOQ. 3.5*34 MM TITANIO</t>
  </si>
  <si>
    <t>T500935036</t>
  </si>
  <si>
    <t>TORNILLO BLOQ. 3.5*36 MM TITANIO</t>
  </si>
  <si>
    <t>T500935038</t>
  </si>
  <si>
    <t>TORNILLO BLOQ. 3.5*38 MM TITANIO</t>
  </si>
  <si>
    <t>T500935040</t>
  </si>
  <si>
    <t>TORNILLO BLOQ. 3.5*40 MM TITANIO</t>
  </si>
  <si>
    <t>T500935042</t>
  </si>
  <si>
    <t>TORNILLO BLOQ. 3.5*42 MM TITANIO</t>
  </si>
  <si>
    <t>T500935044</t>
  </si>
  <si>
    <t>TORNILLO BLOQ. 3.5*44 MM TITANIO</t>
  </si>
  <si>
    <t>T500935045</t>
  </si>
  <si>
    <t>TORNILLO BLOQ. 3.5*45 MM TITANIO</t>
  </si>
  <si>
    <t>T500935046</t>
  </si>
  <si>
    <t>TORNILLO BLOQ. 3.5*46 MM TITANIO</t>
  </si>
  <si>
    <t>T500935048</t>
  </si>
  <si>
    <t>TORNILLO BLOQ. 3.5*48 MM TITANIO</t>
  </si>
  <si>
    <t>T500935050</t>
  </si>
  <si>
    <t>TORNILLO BLOQ. 3.5*50 MM TITANIO</t>
  </si>
  <si>
    <t>T500935055</t>
  </si>
  <si>
    <t>TORNILLO BLOQ. 3.5*55 MM TITANIO</t>
  </si>
  <si>
    <t>T500935060</t>
  </si>
  <si>
    <t>TORNILLO BLOQ. 3.5*60 MM TITANIO</t>
  </si>
  <si>
    <t>T500935065</t>
  </si>
  <si>
    <t>TORNILLO BLOQ. 3.5*65 MM TITANIO</t>
  </si>
  <si>
    <t>T500935070</t>
  </si>
  <si>
    <t>TORNILLO BLOQ. 3.5*70 MM TITANIO</t>
  </si>
  <si>
    <t>T520840020</t>
  </si>
  <si>
    <t>TORNILLO ESPONJOSO 4.0*20 MM TITANIO</t>
  </si>
  <si>
    <t>T520840025</t>
  </si>
  <si>
    <t>TORNILLO ESPONJOSO 4.0*25 MM TITANIO</t>
  </si>
  <si>
    <t>T520840030</t>
  </si>
  <si>
    <t>TORNILLO ESPONJOSO 4.0*30 MM TITANIO</t>
  </si>
  <si>
    <t>T520840035</t>
  </si>
  <si>
    <t>TORNILLO ESPONJOSO 4.0*35 MM TITANIO</t>
  </si>
  <si>
    <t>T520840040</t>
  </si>
  <si>
    <t>TORNILLO ESPONJOSO 4.0*40 MM TITANIO</t>
  </si>
  <si>
    <t>T520840045</t>
  </si>
  <si>
    <t>TORNILLO ESPONJOSO 4.0*45 MM TITANIO</t>
  </si>
  <si>
    <t>T520840050</t>
  </si>
  <si>
    <t>TORNILLO ESPONJOSO 4.0*50 MM TITANIO</t>
  </si>
  <si>
    <t>T520840055</t>
  </si>
  <si>
    <t>TORNILLO ESPONJOSO 4.0*55 MM TITANIO</t>
  </si>
  <si>
    <t>T520840060</t>
  </si>
  <si>
    <t>TORNILLO ESPONJOSO 4.0*60 MM TITANIO</t>
  </si>
  <si>
    <t>Ti-115.020</t>
  </si>
  <si>
    <t>ARANDELA 4.5 MM TITANIO NET</t>
  </si>
  <si>
    <t xml:space="preserve">185.766        </t>
  </si>
  <si>
    <t>CLAVIJA KIRSCHNER 1.2*250 MM ACERO</t>
  </si>
  <si>
    <t xml:space="preserve">185.769        </t>
  </si>
  <si>
    <t>CLAVIJA KIRSCHNER 1.6*250 MM ACERO</t>
  </si>
  <si>
    <t xml:space="preserve">185.770        </t>
  </si>
  <si>
    <t>CLAVIJA KIRSCHNER 1.8*250 MM ACERO</t>
  </si>
  <si>
    <t>35V-DIST-106</t>
  </si>
  <si>
    <t>LCP Type, All Thickness, 6Hole</t>
  </si>
  <si>
    <t>35V-DIST-108</t>
  </si>
  <si>
    <t>LCP Type, All Thickness, 8Hole</t>
  </si>
  <si>
    <t>35V-DIST-110</t>
  </si>
  <si>
    <t>LCP Type, All Thickness, 10Hole</t>
  </si>
  <si>
    <t>35V-DIST-112</t>
  </si>
  <si>
    <t>LCP Type, All Thickness, 12Hole</t>
  </si>
  <si>
    <t>35V-DIST-114</t>
  </si>
  <si>
    <t>LCP Type, All Thickness, 14Hole</t>
  </si>
  <si>
    <t>35V-DIST-116</t>
  </si>
  <si>
    <t>LCP Type, All Thickness, 16Hole</t>
  </si>
  <si>
    <t>35V-DIST-305</t>
  </si>
  <si>
    <t>1/3 Type, All Thickness, 5Hole</t>
  </si>
  <si>
    <t>35V-DIST-306</t>
  </si>
  <si>
    <t>1/3 Type, All Thickness, 6Hole</t>
  </si>
  <si>
    <t>35V-DIST-307</t>
  </si>
  <si>
    <t>1/3 Type, All Thickness, 7Hole</t>
  </si>
  <si>
    <t>35V-DIST-308</t>
  </si>
  <si>
    <t>1/3 Type, All Thickness, 8Hole</t>
  </si>
  <si>
    <t>35V-DIST-309</t>
  </si>
  <si>
    <t>1/3 Type, All Thickness, 9Hole</t>
  </si>
  <si>
    <t>35V-DIST-310</t>
  </si>
  <si>
    <t>1/3 Type, All Thickness, 10Hole</t>
  </si>
  <si>
    <t>35V-DIST-311</t>
  </si>
  <si>
    <t>1/3 Type, All Thickness, 11Hole</t>
  </si>
  <si>
    <t>35V-DIST-312</t>
  </si>
  <si>
    <t>1/3 Type, All Thickness, 12Hole</t>
  </si>
  <si>
    <t>35-DIST-206</t>
  </si>
  <si>
    <t>DCP Type, All Thickness, 6Hole</t>
  </si>
  <si>
    <t>35-DIST-207</t>
  </si>
  <si>
    <t>DCP Type, All Thickness, 7Hole</t>
  </si>
  <si>
    <t>35-DIST-208</t>
  </si>
  <si>
    <t>DCP Type, All Thickness, 8Hole</t>
  </si>
  <si>
    <t>35-DIST-209</t>
  </si>
  <si>
    <t>DCP Type, All Thickness, 9Hole</t>
  </si>
  <si>
    <t>35-DIST-210</t>
  </si>
  <si>
    <t>DCP Type, All Thickness, 10Hole</t>
  </si>
  <si>
    <t>35-DIST-211</t>
  </si>
  <si>
    <t>DCP Type, All Thickness, 11Hole</t>
  </si>
  <si>
    <t>35-DIST-212</t>
  </si>
  <si>
    <t>DCP Type, All Thickness, 12Hole</t>
  </si>
  <si>
    <t>35L-SO-L10-TA</t>
  </si>
  <si>
    <t>3.5 LOCKING CORTICAL STARIX GREEN 10MM</t>
  </si>
  <si>
    <t>35L-SO-L12-TA</t>
  </si>
  <si>
    <t>3.5 LOCKING CORTICAL STARIX GREEN 12MM</t>
  </si>
  <si>
    <t>35L-SO-L14-TA</t>
  </si>
  <si>
    <t>3.5 LOCKING CORTICAL STARIX GREEN 14MM</t>
  </si>
  <si>
    <t>35L-SO-L16-TA</t>
  </si>
  <si>
    <t>3.5 LOCKING CORTICAL STARIX GREEN 16MM</t>
  </si>
  <si>
    <t>35L-SO-L18-TA</t>
  </si>
  <si>
    <t>3.5 LOCKING CORTICAL STARIX GREEN 18MM</t>
  </si>
  <si>
    <t>35L-SO-L20-TA</t>
  </si>
  <si>
    <t>3.5 LOCKING CORTICAL STARIX GREEN 20MM</t>
  </si>
  <si>
    <t>35L-SO-L22-TA</t>
  </si>
  <si>
    <t>3.5 LOCKING CORTICAL STARIX GREEN 22MM</t>
  </si>
  <si>
    <t>35L-SO-L24-TA</t>
  </si>
  <si>
    <t>3.5 LOCKING CORTICAL STARIX GREEN 24MM</t>
  </si>
  <si>
    <t>35-SO-L10-T</t>
  </si>
  <si>
    <t>3.5 NON LOCKING CORTICAL STARIX NON ANODIZING 10MM</t>
  </si>
  <si>
    <t>35-SO-L12-T</t>
  </si>
  <si>
    <t>3.5 NON LOCKING CORTICAL STARIX NON ANODIZING 12MM</t>
  </si>
  <si>
    <t>35-SO-L14-T</t>
  </si>
  <si>
    <t>3.5 NON LOCKING CORTICAL STARIX NON ANODIZING 14MM</t>
  </si>
  <si>
    <t>35-SO-L16-T</t>
  </si>
  <si>
    <t>3.5 NON LOCKING CORTICAL STARIX NON ANODIZING 16MM</t>
  </si>
  <si>
    <t>35-SO-L18-T</t>
  </si>
  <si>
    <t>3.5 NON LOCKING CORTICAL STARIX NON ANODIZING 18MM</t>
  </si>
  <si>
    <t>35-SO-L20-T</t>
  </si>
  <si>
    <t>3.5 NON LOCKING CORTICAL STARIX NON ANODIZING 20MM</t>
  </si>
  <si>
    <t>35-SO-L22-T</t>
  </si>
  <si>
    <t>3.5 NON LOCKING CORTICAL STARIX NON ANODIZING 22MM</t>
  </si>
  <si>
    <t>35-SO-L24-T</t>
  </si>
  <si>
    <t>3.5 NON LOCKING CORTICAL STARIX NON ANODIZING 24MM</t>
  </si>
  <si>
    <t>35-SO-L26-T</t>
  </si>
  <si>
    <t>3.5 NON LOCKING CORTICAL STARIX NON ANODIZING 26MM</t>
  </si>
  <si>
    <t>35-SO-L28-T</t>
  </si>
  <si>
    <t>3.5 NON LOCKING CORTICAL STARIX NON ANODIZING 28MM</t>
  </si>
  <si>
    <t>SUBTOTAL SIN IMPUESTOS</t>
  </si>
  <si>
    <t>IVA 12%</t>
  </si>
  <si>
    <t>VALOR TOTAL</t>
  </si>
  <si>
    <t>INSTRUMENTAL</t>
  </si>
  <si>
    <t>INSTRUMENTAL CAJA IRENE 3.5 TRAUMA</t>
  </si>
  <si>
    <t xml:space="preserve">BANDEJA INFERIOR </t>
  </si>
  <si>
    <t>DESPERIO MANGO AZUL ANCHO</t>
  </si>
  <si>
    <t>DESPERIO MANGO AZUL ANGOSTO</t>
  </si>
  <si>
    <t xml:space="preserve">ATORNILLADOR CAFÉ  3.5 CON CAMISA </t>
  </si>
  <si>
    <t>GANCHO REDUCTORES 3.5 MANGO AZUL</t>
  </si>
  <si>
    <t xml:space="preserve">PINZAS VERBRUGGE PORTAPLACA </t>
  </si>
  <si>
    <t>PINZA REDUCTORA ESPAÑOLA</t>
  </si>
  <si>
    <t xml:space="preserve">PINZA REDUCTORA CON CREMALLERA </t>
  </si>
  <si>
    <t>GUBIA</t>
  </si>
  <si>
    <t xml:space="preserve">SEPARADORES </t>
  </si>
  <si>
    <t>CURETA</t>
  </si>
  <si>
    <t>BANDEJA MEDIA</t>
  </si>
  <si>
    <t xml:space="preserve">SEPARADORES DE HOMAN ANCHOS </t>
  </si>
  <si>
    <t xml:space="preserve">SEPARADORES DE HOMAN DELGADOS </t>
  </si>
  <si>
    <t>MASNGO DE  ANCLAJE RAPIDO  AZUL</t>
  </si>
  <si>
    <t>PLANTILLAS MEDIDORES</t>
  </si>
  <si>
    <t>GUIAS BROCAS</t>
  </si>
  <si>
    <t>MANCHUELO EN T</t>
  </si>
  <si>
    <t>MEDIDOR DE PROFUNDIDAD</t>
  </si>
  <si>
    <t>DOBLADORAS DE PLACAS</t>
  </si>
  <si>
    <t>BROCAS 2.5</t>
  </si>
  <si>
    <t>BROCAS 3.5</t>
  </si>
  <si>
    <t>BROCAS 3.2</t>
  </si>
  <si>
    <t>MACHUELO ANCLAJE RAPIDO</t>
  </si>
  <si>
    <t xml:space="preserve">AVELLANADOR DE ANCLAJE RAPIDO </t>
  </si>
  <si>
    <t>TAMBOR DE INJERTO</t>
  </si>
  <si>
    <t>ANCLAJE CONICO</t>
  </si>
  <si>
    <t xml:space="preserve">SEPARADORES DE SEM </t>
  </si>
  <si>
    <t>BANDEJA SUPERIOR</t>
  </si>
  <si>
    <t>MANGO TORQUE  1.5 DORADO</t>
  </si>
  <si>
    <t>ATORNILLADORES ANCLAJE RAPIDO HEXAGONAL 3.5</t>
  </si>
  <si>
    <t>ATORNILLADORES ANCLAJE RAPIDO STARDRIVE 3.5</t>
  </si>
  <si>
    <t>MACHUELOS</t>
  </si>
  <si>
    <t xml:space="preserve">MACHUELO EN T </t>
  </si>
  <si>
    <t>ATORNILLADOR 3.5 BICELADO LARGO</t>
  </si>
  <si>
    <t>GUIAS DE BLOQUEO AZULES</t>
  </si>
  <si>
    <t>GUIAS DE BLOQUEO VERDES</t>
  </si>
  <si>
    <t xml:space="preserve">LLAVES EN L </t>
  </si>
  <si>
    <t>MANGO EN T ANCLAJE RAPIDO 5.5</t>
  </si>
  <si>
    <t>PINZA DE PUNTA</t>
  </si>
  <si>
    <t>BROCAS DE ANCLAJE RAPIDO CON TOPE DE 2.7</t>
  </si>
  <si>
    <t xml:space="preserve">BROCAS DE 2.7MM </t>
  </si>
  <si>
    <t xml:space="preserve">MARTILLO </t>
  </si>
  <si>
    <t xml:space="preserve">OSTEOTOMOS </t>
  </si>
  <si>
    <t>MOTOR CANULADO</t>
  </si>
  <si>
    <t xml:space="preserve">ANCLAJES DE MOTOR </t>
  </si>
  <si>
    <t xml:space="preserve">HOJAS DE MINI SIERRA </t>
  </si>
  <si>
    <t xml:space="preserve">INTERCAMBIADOR DE BATERIA </t>
  </si>
  <si>
    <t xml:space="preserve">LLAVE JACOBS </t>
  </si>
  <si>
    <t xml:space="preserve">BATERIAS GRIS </t>
  </si>
  <si>
    <t>INSTRUMENTAL ARIX Clavicle System 2.5/ 3.5 Clavicle Plate</t>
  </si>
  <si>
    <t>DESCRIPCIÓN</t>
  </si>
  <si>
    <t>112-108</t>
  </si>
  <si>
    <t>Arix Clavicle Kit</t>
  </si>
  <si>
    <t>111-101</t>
  </si>
  <si>
    <t>Drill Sleeve Body(Distal)</t>
  </si>
  <si>
    <t>111-103</t>
  </si>
  <si>
    <t>DRILL SLEEVE FOR  2.0 VARIABLE ANGLE</t>
  </si>
  <si>
    <t>111-173</t>
  </si>
  <si>
    <t>Humerus Drill Sleeve(F/A)</t>
  </si>
  <si>
    <t>111-171</t>
  </si>
  <si>
    <t>DRILL SLEEVE FOR  2.7 VARIABLE ANGLE</t>
  </si>
  <si>
    <t>111-157</t>
  </si>
  <si>
    <t>VARIABLE DRILL SLEEVE HANDLE</t>
  </si>
  <si>
    <t>112-25-701</t>
  </si>
  <si>
    <t>ARIX Wrist System Drill 2.0(AO)</t>
  </si>
  <si>
    <t>112-35-703</t>
  </si>
  <si>
    <t>ARIX Ankle System Drill 2.7(AO)</t>
  </si>
  <si>
    <t>113-HF-613</t>
  </si>
  <si>
    <t>T8 STARIX Driver</t>
  </si>
  <si>
    <t>113-HF-619</t>
  </si>
  <si>
    <t>T10 Driver</t>
  </si>
  <si>
    <t>111-075</t>
  </si>
  <si>
    <t>2.5 Depth Gauge</t>
  </si>
  <si>
    <t>111-086</t>
  </si>
  <si>
    <t>3.5 Depth Gauge</t>
  </si>
  <si>
    <t>111-080</t>
  </si>
  <si>
    <t>2.5 Drill Guide Variable</t>
  </si>
  <si>
    <t>111-260</t>
  </si>
  <si>
    <t>3.5 Drill Guide</t>
  </si>
  <si>
    <t>111-068-3</t>
  </si>
  <si>
    <t>GUIDE PIN  1.6</t>
  </si>
  <si>
    <t>111-096</t>
  </si>
  <si>
    <t>DISPENSER FOR GUIDE PIN</t>
  </si>
  <si>
    <t>111-092</t>
  </si>
  <si>
    <t>RA/UL ScrewDriver Body</t>
  </si>
  <si>
    <t>111-134</t>
  </si>
  <si>
    <t>Bone Clamp</t>
  </si>
  <si>
    <t>111-154</t>
  </si>
  <si>
    <t>Bone Reducition Forcep(Large)</t>
  </si>
  <si>
    <t>111-180</t>
  </si>
  <si>
    <t>Ankle Bender 4.0T/4.5T</t>
  </si>
  <si>
    <t>111-197</t>
  </si>
  <si>
    <t>Clavicle Hohman</t>
  </si>
  <si>
    <t xml:space="preserve">ENTREGADO POR </t>
  </si>
  <si>
    <t xml:space="preserve">RECIBIDO POR </t>
  </si>
  <si>
    <t>DR. MONTANERO</t>
  </si>
  <si>
    <t xml:space="preserve">10:00AM </t>
  </si>
  <si>
    <t>A95170411</t>
  </si>
  <si>
    <t xml:space="preserve">PLACA 3.5 MM BLOQ. CONDILAR TIBIA MEDIAL DISTAL 4 ORIF. IZQ. TITANIO </t>
  </si>
  <si>
    <t>A95170614</t>
  </si>
  <si>
    <t xml:space="preserve">PLACA 3.5 MM BLOQ. CONDILAR TIBIA MEDIAL DISTAL 6 ORIF. IZQ. TITANIO </t>
  </si>
  <si>
    <t>A95170817</t>
  </si>
  <si>
    <t xml:space="preserve">PLACA 3.5 MM BLOQ. CONDILAR TIBIA MEDIAL DISTAL 8 ORIF. IZQ. TITANIO </t>
  </si>
  <si>
    <t>A95171019</t>
  </si>
  <si>
    <t xml:space="preserve">PLACA 3.5 MM BLOQ. CONDILAR TIBIA MEDIAL DISTAL 10 ORIF. IZQ. TITANIO </t>
  </si>
  <si>
    <t>A95171222</t>
  </si>
  <si>
    <t xml:space="preserve">PLACA 3.5 MM BLOQ. CONDILAR TIBIA MEDIAL DISTAL 12 ORIF. IZQ. TITANIO </t>
  </si>
  <si>
    <t>A95171424</t>
  </si>
  <si>
    <t xml:space="preserve">PLACA 3.5 MM BLOQ. CONDILAR TIBIA MEDIAL DISTAL 14 ORIF. IZQ. TITANIO </t>
  </si>
  <si>
    <t>A95180411</t>
  </si>
  <si>
    <t xml:space="preserve">PLACA 3.5 MM BLOQ. CONDILAR TIBIA MEDIAL DISTAL 4 ORIF. DER. TITANIO </t>
  </si>
  <si>
    <t>A95180614</t>
  </si>
  <si>
    <t xml:space="preserve">PLACA 3.5 MM BLOQ. CONDILAR TIBIA MEDIAL DISTAL 6 ORIF. DER. TITANIO </t>
  </si>
  <si>
    <t>A95180817</t>
  </si>
  <si>
    <t xml:space="preserve">PLACA 3.5 MM BLOQ. CONDILAR TIBIA MEDIAL DISTAL 8 ORIF. DER. TITANIO </t>
  </si>
  <si>
    <t>A95181019</t>
  </si>
  <si>
    <t xml:space="preserve">PLACA 3.5 MM BLOQ. CONDILAR TIBIA MEDIAL DISTAL 10 ORIF. DER. TITANIO </t>
  </si>
  <si>
    <t>A95181222</t>
  </si>
  <si>
    <t xml:space="preserve">PLACA 3.5 MM BLOQ. CONDILAR TIBIA MEDIAL DISTAL 12 ORIF. DER. TITANIO </t>
  </si>
  <si>
    <t>A95181223</t>
  </si>
  <si>
    <t xml:space="preserve">PLACA 3.5 MM BLOQ. CONDILAR TIBIA MEDIAL DISTAL 14 ORIF. DER. TITANIO </t>
  </si>
  <si>
    <t>A90511115</t>
  </si>
  <si>
    <t xml:space="preserve">PLACA 3.5 MM BLOQ. EN LPARA TIBIA LATERAL ANTERIOR DISTAL 11 ORIF. IZQ. TITANIO </t>
  </si>
  <si>
    <t>A90511318</t>
  </si>
  <si>
    <t xml:space="preserve">PLACA 3.5 MM BLOQ. EN LPARA TIBIA LATERAL ANTERIOR DISTAL 13 ORIF. IZQ. TITANIO </t>
  </si>
  <si>
    <t>A90520508</t>
  </si>
  <si>
    <t xml:space="preserve">PLACA 3.5 MM BLOQ. EN LPARA TIBIA LATERAL ANTERIOR DISTAL 5 ORIF. DER. TITANIO </t>
  </si>
  <si>
    <t>A90520710</t>
  </si>
  <si>
    <t xml:space="preserve">PLACA 3.5 MM BLOQ. EN LPARA TIBIA LATERAL ANTERIOR DISTAL 7 ORIF. DER. TITANIO </t>
  </si>
  <si>
    <t>A90520913</t>
  </si>
  <si>
    <t xml:space="preserve">PLACA 3.5 MM BLOQ. EN LPARA TIBIA LATERAL ANTERIOR DISTAL 9 ORIF. DER. TITANIO </t>
  </si>
  <si>
    <t xml:space="preserve">05.5534-0110113          </t>
  </si>
  <si>
    <t>PLACA BLOQ. MULTIAXIAL TIBIA DISTAL MED. *3 ORIF. IZQ. TITANIO YB</t>
  </si>
  <si>
    <t xml:space="preserve">05.5534-0110125          </t>
  </si>
  <si>
    <t>PLACA BLOQ. MULTIAXIAL TIBIA DISTAL MED. *4 ORIF. IZQ. TITANIO YB</t>
  </si>
  <si>
    <t xml:space="preserve">05.5534-0110137          </t>
  </si>
  <si>
    <t>PLACA BLOQ. MULTIAXIAL TIBIA DISTAL MED. *5 ORIF. IZQ. TITANIO YB</t>
  </si>
  <si>
    <t xml:space="preserve">05.5534-0110149          </t>
  </si>
  <si>
    <t>PLACA BLOQ. MULTIAXIAL TIBIA DISTAL MED. *6 ORIF. IZQ. TITANIO YB</t>
  </si>
  <si>
    <t xml:space="preserve">05.5534-0110173          </t>
  </si>
  <si>
    <t>PLACA BLOQ. MULTIAXIAL TIBIA DISTAL MED. *8 ORIF. IZQ. TITANIO YB</t>
  </si>
  <si>
    <t xml:space="preserve">05.5534-0110197          </t>
  </si>
  <si>
    <t>PLACA BLOQ. MULTIAXIAL TIBIA DISTAL MED. *10 ORIF. IZQ. TITANIO YB</t>
  </si>
  <si>
    <t xml:space="preserve">05.5534-0110221          </t>
  </si>
  <si>
    <t>PLACA BLOQ. MULTIAXIAL TIBIA DISTAL MED. *12 ORIF. IZQ. TITANIO YB</t>
  </si>
  <si>
    <t xml:space="preserve">05.5534-1322113          </t>
  </si>
  <si>
    <t>PLACA BLOQ. MULTIAXIAL TIBIA DISTAL MED. *3 ORIF. DER. TITANIO YB</t>
  </si>
  <si>
    <t xml:space="preserve">05.5534-1322125          </t>
  </si>
  <si>
    <t>PLACA BLOQ. MULTIAXIAL TIBIA DISTAL MED. *4 ORIF. DER. TITANIO YB</t>
  </si>
  <si>
    <t xml:space="preserve">05.5534-1322137          </t>
  </si>
  <si>
    <t>PLACA BLOQ. MULTIAXIAL TIBIA DISTAL MED. *5 ORIF. DER. TITANIO YB</t>
  </si>
  <si>
    <t xml:space="preserve">05.5534-1322149          </t>
  </si>
  <si>
    <t>PLACA BLOQ. MULTIAXIAL TIBIA DISTAL MED. *6 ORIF. DER. TITANIO YB</t>
  </si>
  <si>
    <t xml:space="preserve">05.5534-1322173          </t>
  </si>
  <si>
    <t>PLACA BLOQ. MULTIAXIAL TIBIA DISTAL MED. *8 ORIF. DER. TITANIO YB</t>
  </si>
  <si>
    <t xml:space="preserve">05.5534-1322197          </t>
  </si>
  <si>
    <t>PLACA BLOQ. MULTIAXIAL TIBIA DISTAL MED. *10 ORIF. DER. TITANIO YB</t>
  </si>
  <si>
    <t>060020030</t>
  </si>
  <si>
    <t>TORNILLO CANULADO 4.0X30 TITANIO</t>
  </si>
  <si>
    <t>060020032</t>
  </si>
  <si>
    <t>TORNILLO CANULADO 4.0X32 TITANIO</t>
  </si>
  <si>
    <t>060020034</t>
  </si>
  <si>
    <t>TORNILLO CANULADO 4.0X34 TITANIO</t>
  </si>
  <si>
    <t>060020036</t>
  </si>
  <si>
    <t>TORNILLO CANULADO 4.0X36 TITANIO</t>
  </si>
  <si>
    <t>060020038</t>
  </si>
  <si>
    <t>TORNILLO CANULADO 4.0X38 TITANIO</t>
  </si>
  <si>
    <t>060020040</t>
  </si>
  <si>
    <t>TORNILLO CANULADO 4.0X40 TITANIO</t>
  </si>
  <si>
    <t>060020042</t>
  </si>
  <si>
    <t>TORNILLO CANULADO 4.0X42 TITANIO</t>
  </si>
  <si>
    <t>060020044</t>
  </si>
  <si>
    <t>TORNILLO CANULADO 4.0X44 TITANIO</t>
  </si>
  <si>
    <t>060020046</t>
  </si>
  <si>
    <t>TORNILLO CANULADO 4.0X46 TITANIO</t>
  </si>
  <si>
    <t>060020048</t>
  </si>
  <si>
    <t>TORNILLO CANULADO 4.0X48 TITANIO</t>
  </si>
  <si>
    <t>060020050</t>
  </si>
  <si>
    <t>TORNILLO CANULADO 4.0X50 TITANIO</t>
  </si>
  <si>
    <t>060020052</t>
  </si>
  <si>
    <t>TORNILLO CANULADO 4.0*52 TITANIO</t>
  </si>
  <si>
    <t>060020054</t>
  </si>
  <si>
    <t>TORNILLO CANULADO 4.0*54 TITANIO</t>
  </si>
  <si>
    <t>060020056</t>
  </si>
  <si>
    <t>TORNILLO CANULADO 4.0*56 TITANIO</t>
  </si>
  <si>
    <t>060020058</t>
  </si>
  <si>
    <t>TORNILLO CANULADO 4.0*58 TITANIO</t>
  </si>
  <si>
    <t>060020060</t>
  </si>
  <si>
    <t>TORNILLO CANULADO 4.0*60 TITANIO</t>
  </si>
  <si>
    <t>GOMEZ VILLON GRACCE</t>
  </si>
  <si>
    <t>35V-DLF2-003-R</t>
  </si>
  <si>
    <t>Distal Fibula 2 Plate, Right, 3h</t>
  </si>
  <si>
    <t>35V-DLF2-004-R</t>
  </si>
  <si>
    <t>Distal Fibula 2 Plate, Right, 4h</t>
  </si>
  <si>
    <t>35V-DLF2-005-R</t>
  </si>
  <si>
    <t>Distal Fibula 2 Plate, Right, 5H</t>
  </si>
  <si>
    <t>35V-DLF2-006-R</t>
  </si>
  <si>
    <t>Distal Fibula 2 Plate, Right, 6H</t>
  </si>
  <si>
    <t>35V-DLF2-007-R</t>
  </si>
  <si>
    <t>Distal Fibula 2 Plate, Right, 7H</t>
  </si>
  <si>
    <t>35V-DLF2-008-R</t>
  </si>
  <si>
    <t>Distal Fibula 2 Plate, Right, 8H</t>
  </si>
  <si>
    <t>35V-DLF2-003-L</t>
  </si>
  <si>
    <t>Distal Fibula 2 Plate, Left, 3H</t>
  </si>
  <si>
    <t>35V-DLF2-004-L</t>
  </si>
  <si>
    <t>Distal Fibula 2 Plate, Left, 4H</t>
  </si>
  <si>
    <t>35V-DLF2-005-L</t>
  </si>
  <si>
    <t>Distal Fibula 2 Plate, Left, 5H</t>
  </si>
  <si>
    <t>35V-DLF2-006-L</t>
  </si>
  <si>
    <t>Distal Fibula 2 Plate, Left, 6H</t>
  </si>
  <si>
    <t>35V-DLF2-007-L</t>
  </si>
  <si>
    <t>Distal Fibula 2 Plate, Left, 7H</t>
  </si>
  <si>
    <t>35V-DLF2-008-L</t>
  </si>
  <si>
    <t>Distal Fibula 2 Plate, Left, 8H</t>
  </si>
  <si>
    <t>28L-SO-L10-TA</t>
  </si>
  <si>
    <t>3.5 Locking 2.8 Body Screw T10</t>
  </si>
  <si>
    <t>28L-SO-L12-TA</t>
  </si>
  <si>
    <t>3.5 Locking 2.8 Body Screw T12</t>
  </si>
  <si>
    <t>28L-SO-L14-TA</t>
  </si>
  <si>
    <t>3.5 Locking 2.8 Body Screw T14</t>
  </si>
  <si>
    <t>28L-SO-L16-TA</t>
  </si>
  <si>
    <t>3.5 Locking 2.8 Body Screw T16</t>
  </si>
  <si>
    <t>28L-SO-L18-TA</t>
  </si>
  <si>
    <t>3.5 Locking 2.8 Body Screw T18</t>
  </si>
  <si>
    <t>28L-SO-L20-TA</t>
  </si>
  <si>
    <t>3.5 Locking 2.8 Body Screw T20</t>
  </si>
  <si>
    <t>28L-SO-L22-TA</t>
  </si>
  <si>
    <t>3.5 Locking 2.8 Body Screw T22</t>
  </si>
  <si>
    <t>28L-SO-L24-TA</t>
  </si>
  <si>
    <t>3.5 Locking 2.8 Body Screw T24</t>
  </si>
  <si>
    <t xml:space="preserve">883839                   </t>
  </si>
  <si>
    <t>SUBITON HAP+B 2000a3000 x5cc</t>
  </si>
  <si>
    <t xml:space="preserve">883843                   </t>
  </si>
  <si>
    <t>SUBITON HAP+B 2000a3000 x10cc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</si>
</sst>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 &quot;$&quot;* #,##0.00_ ;_ &quot;$&quot;* \-#,##0.00_ ;_ &quot;$&quot;* &quot;-&quot;??_ ;_ @_ "/>
    <numFmt numFmtId="164" formatCode="[$-F800]dddd\,\ mmmm\ dd\,\ yyyy"/>
    <numFmt numFmtId="165" formatCode="_(&quot;$&quot;* #,##0.00_);_(&quot;$&quot;* \(#,##0.00\);_(&quot;$&quot;* &quot;-&quot;??_);_(@_)"/>
    <numFmt numFmtId="166" formatCode="_-[$$-240A]\ * #,##0.00_-;\-[$$-240A]\ * #,##0.00_-;_-[$$-240A]\ 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u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b/>
      <u/>
      <sz val="14"/>
      <color theme="1"/>
      <name val="Arial"/>
      <family val="2"/>
    </font>
    <font>
      <b/>
      <u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0"/>
      <name val="Calibri"/>
      <family val="2"/>
      <scheme val="minor"/>
    </font>
    <font>
      <b/>
      <sz val="12"/>
      <name val="Calibri"/>
      <family val="2"/>
      <scheme val="minor"/>
    </font>
    <font>
      <sz val="12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</cellStyleXfs>
  <cellXfs count="8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2" fontId="4" fillId="0" borderId="0" xfId="0" applyNumberFormat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9" fillId="0" borderId="0" xfId="2" applyFont="1" applyAlignment="1">
      <alignment horizontal="center"/>
    </xf>
    <xf numFmtId="2" fontId="10" fillId="0" borderId="0" xfId="0" applyNumberFormat="1" applyFont="1" applyAlignment="1">
      <alignment horizontal="left" vertical="center"/>
    </xf>
    <xf numFmtId="164" fontId="11" fillId="0" borderId="1" xfId="2" applyNumberFormat="1" applyFont="1" applyBorder="1" applyAlignment="1">
      <alignment horizontal="left"/>
    </xf>
    <xf numFmtId="0" fontId="12" fillId="0" borderId="0" xfId="0" applyFont="1"/>
    <xf numFmtId="0" fontId="11" fillId="0" borderId="0" xfId="0" applyFont="1"/>
    <xf numFmtId="0" fontId="11" fillId="0" borderId="2" xfId="0" applyFont="1" applyBorder="1" applyAlignment="1">
      <alignment horizontal="left"/>
    </xf>
    <xf numFmtId="2" fontId="10" fillId="0" borderId="0" xfId="2" applyNumberFormat="1" applyFont="1" applyAlignment="1">
      <alignment horizontal="center"/>
    </xf>
    <xf numFmtId="0" fontId="11" fillId="0" borderId="2" xfId="2" applyFont="1" applyBorder="1" applyAlignment="1">
      <alignment horizontal="left"/>
    </xf>
    <xf numFmtId="0" fontId="12" fillId="0" borderId="2" xfId="2" applyFont="1" applyBorder="1" applyAlignment="1">
      <alignment horizontal="left"/>
    </xf>
    <xf numFmtId="164" fontId="11" fillId="0" borderId="0" xfId="2" applyNumberFormat="1" applyFont="1" applyAlignment="1">
      <alignment horizontal="left"/>
    </xf>
    <xf numFmtId="20" fontId="12" fillId="0" borderId="3" xfId="2" applyNumberFormat="1" applyFont="1" applyBorder="1" applyAlignment="1">
      <alignment horizontal="left"/>
    </xf>
    <xf numFmtId="20" fontId="12" fillId="0" borderId="0" xfId="2" applyNumberFormat="1" applyFont="1" applyAlignment="1">
      <alignment horizontal="left"/>
    </xf>
    <xf numFmtId="2" fontId="14" fillId="3" borderId="7" xfId="0" applyNumberFormat="1" applyFont="1" applyFill="1" applyBorder="1" applyAlignment="1" applyProtection="1">
      <alignment horizontal="center" vertical="center" readingOrder="1"/>
      <protection locked="0"/>
    </xf>
    <xf numFmtId="0" fontId="14" fillId="3" borderId="7" xfId="0" applyFont="1" applyFill="1" applyBorder="1" applyAlignment="1" applyProtection="1">
      <alignment horizontal="left" vertical="center" readingOrder="1"/>
      <protection locked="0"/>
    </xf>
    <xf numFmtId="0" fontId="14" fillId="3" borderId="7" xfId="0" applyFont="1" applyFill="1" applyBorder="1" applyAlignment="1" applyProtection="1">
      <alignment horizontal="center" vertical="center" readingOrder="1"/>
      <protection locked="0"/>
    </xf>
    <xf numFmtId="0" fontId="14" fillId="3" borderId="7" xfId="0" applyFont="1" applyFill="1" applyBorder="1" applyAlignment="1" applyProtection="1">
      <alignment horizontal="center" vertical="center" wrapText="1" readingOrder="1"/>
      <protection locked="0"/>
    </xf>
    <xf numFmtId="2" fontId="11" fillId="0" borderId="7" xfId="0" applyNumberFormat="1" applyFont="1" applyBorder="1" applyAlignment="1">
      <alignment horizontal="center"/>
    </xf>
    <xf numFmtId="0" fontId="12" fillId="0" borderId="7" xfId="0" applyFont="1" applyBorder="1" applyAlignment="1">
      <alignment horizontal="left" vertical="center"/>
    </xf>
    <xf numFmtId="0" fontId="12" fillId="0" borderId="7" xfId="0" applyFont="1" applyBorder="1"/>
    <xf numFmtId="165" fontId="11" fillId="0" borderId="7" xfId="3" applyFont="1" applyFill="1" applyBorder="1" applyAlignment="1">
      <alignment horizontal="center" vertical="center"/>
    </xf>
    <xf numFmtId="0" fontId="11" fillId="0" borderId="7" xfId="0" applyFont="1" applyBorder="1" applyAlignment="1" applyProtection="1">
      <alignment vertical="top" readingOrder="1"/>
      <protection locked="0"/>
    </xf>
    <xf numFmtId="0" fontId="15" fillId="0" borderId="7" xfId="0" applyFont="1" applyBorder="1" applyAlignment="1">
      <alignment horizontal="left" vertical="top"/>
    </xf>
    <xf numFmtId="44" fontId="12" fillId="0" borderId="7" xfId="1" applyFont="1" applyFill="1" applyBorder="1" applyAlignment="1"/>
    <xf numFmtId="44" fontId="12" fillId="0" borderId="7" xfId="1" applyFont="1" applyBorder="1" applyAlignment="1"/>
    <xf numFmtId="0" fontId="12" fillId="0" borderId="7" xfId="0" applyFont="1" applyBorder="1" applyAlignment="1">
      <alignment horizontal="center"/>
    </xf>
    <xf numFmtId="0" fontId="11" fillId="0" borderId="7" xfId="0" applyFont="1" applyBorder="1" applyAlignment="1">
      <alignment horizontal="left" vertical="center"/>
    </xf>
    <xf numFmtId="0" fontId="11" fillId="0" borderId="7" xfId="0" applyFont="1" applyBorder="1" applyAlignment="1">
      <alignment horizontal="left"/>
    </xf>
    <xf numFmtId="0" fontId="12" fillId="0" borderId="7" xfId="2" applyFont="1" applyBorder="1" applyAlignment="1" applyProtection="1">
      <alignment vertical="top" readingOrder="1"/>
      <protection locked="0"/>
    </xf>
    <xf numFmtId="0" fontId="12" fillId="0" borderId="7" xfId="2" applyFont="1" applyBorder="1" applyAlignment="1">
      <alignment horizontal="center"/>
    </xf>
    <xf numFmtId="0" fontId="14" fillId="0" borderId="7" xfId="0" applyFont="1" applyBorder="1" applyAlignment="1" applyProtection="1">
      <alignment horizontal="right" vertical="top" readingOrder="1"/>
      <protection locked="0"/>
    </xf>
    <xf numFmtId="44" fontId="12" fillId="0" borderId="7" xfId="1" applyFont="1" applyBorder="1" applyAlignment="1">
      <alignment horizontal="left"/>
    </xf>
    <xf numFmtId="44" fontId="16" fillId="0" borderId="7" xfId="1" applyFont="1" applyBorder="1" applyAlignment="1">
      <alignment horizontal="left"/>
    </xf>
    <xf numFmtId="2" fontId="11" fillId="0" borderId="4" xfId="0" applyNumberFormat="1" applyFont="1" applyBorder="1" applyAlignment="1">
      <alignment horizontal="center"/>
    </xf>
    <xf numFmtId="0" fontId="11" fillId="0" borderId="5" xfId="0" applyFont="1" applyBorder="1" applyAlignment="1" applyProtection="1">
      <alignment horizontal="left" vertical="center" readingOrder="1"/>
      <protection locked="0"/>
    </xf>
    <xf numFmtId="0" fontId="11" fillId="0" borderId="5" xfId="0" applyFont="1" applyBorder="1" applyAlignment="1" applyProtection="1">
      <alignment vertical="top" readingOrder="1"/>
      <protection locked="0"/>
    </xf>
    <xf numFmtId="44" fontId="12" fillId="0" borderId="6" xfId="1" applyFont="1" applyBorder="1" applyAlignment="1"/>
    <xf numFmtId="2" fontId="11" fillId="0" borderId="6" xfId="0" applyNumberFormat="1" applyFont="1" applyBorder="1" applyAlignment="1">
      <alignment horizontal="left" vertical="center"/>
    </xf>
    <xf numFmtId="2" fontId="11" fillId="0" borderId="5" xfId="0" applyNumberFormat="1" applyFont="1" applyBorder="1" applyAlignment="1">
      <alignment horizontal="left" vertical="center"/>
    </xf>
    <xf numFmtId="0" fontId="15" fillId="0" borderId="6" xfId="0" applyFont="1" applyBorder="1" applyAlignment="1">
      <alignment horizontal="left" vertical="top"/>
    </xf>
    <xf numFmtId="0" fontId="12" fillId="0" borderId="7" xfId="0" applyFont="1" applyBorder="1" applyAlignment="1">
      <alignment horizontal="center" vertical="center"/>
    </xf>
    <xf numFmtId="2" fontId="11" fillId="0" borderId="7" xfId="0" applyNumberFormat="1" applyFont="1" applyBorder="1" applyAlignment="1">
      <alignment horizontal="left" vertical="center"/>
    </xf>
    <xf numFmtId="2" fontId="11" fillId="0" borderId="0" xfId="0" applyNumberFormat="1" applyFont="1" applyAlignment="1">
      <alignment horizontal="left" vertical="center"/>
    </xf>
    <xf numFmtId="0" fontId="15" fillId="0" borderId="0" xfId="0" applyFont="1" applyAlignment="1">
      <alignment horizontal="left" vertical="top"/>
    </xf>
    <xf numFmtId="0" fontId="16" fillId="0" borderId="7" xfId="0" applyFont="1" applyBorder="1" applyAlignment="1">
      <alignment horizontal="center"/>
    </xf>
    <xf numFmtId="0" fontId="16" fillId="0" borderId="7" xfId="0" applyFont="1" applyBorder="1" applyAlignment="1">
      <alignment horizontal="left" vertical="center"/>
    </xf>
    <xf numFmtId="0" fontId="16" fillId="0" borderId="6" xfId="0" applyFont="1" applyBorder="1"/>
    <xf numFmtId="166" fontId="12" fillId="0" borderId="7" xfId="0" applyNumberFormat="1" applyFont="1" applyBorder="1"/>
    <xf numFmtId="0" fontId="16" fillId="0" borderId="0" xfId="0" applyFont="1" applyAlignment="1">
      <alignment horizontal="center"/>
    </xf>
    <xf numFmtId="0" fontId="11" fillId="0" borderId="0" xfId="0" applyFont="1" applyAlignment="1">
      <alignment horizontal="left" vertical="center"/>
    </xf>
    <xf numFmtId="0" fontId="11" fillId="0" borderId="0" xfId="0" applyFont="1" applyAlignment="1">
      <alignment horizontal="left"/>
    </xf>
    <xf numFmtId="166" fontId="12" fillId="0" borderId="0" xfId="0" applyNumberFormat="1" applyFont="1"/>
    <xf numFmtId="0" fontId="16" fillId="0" borderId="0" xfId="0" applyFont="1" applyAlignment="1">
      <alignment horizontal="left" vertical="center"/>
    </xf>
    <xf numFmtId="2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6" fillId="0" borderId="4" xfId="0" applyFont="1" applyBorder="1" applyAlignment="1">
      <alignment horizontal="center"/>
    </xf>
    <xf numFmtId="0" fontId="16" fillId="0" borderId="5" xfId="0" applyFont="1" applyBorder="1" applyAlignment="1">
      <alignment horizontal="center"/>
    </xf>
    <xf numFmtId="0" fontId="6" fillId="0" borderId="0" xfId="2" applyFont="1" applyAlignment="1">
      <alignment horizontal="center"/>
    </xf>
    <xf numFmtId="0" fontId="7" fillId="0" borderId="0" xfId="2" applyFont="1" applyAlignment="1">
      <alignment horizontal="center"/>
    </xf>
    <xf numFmtId="0" fontId="8" fillId="0" borderId="0" xfId="2" applyFont="1" applyAlignment="1">
      <alignment horizontal="center"/>
    </xf>
    <xf numFmtId="0" fontId="13" fillId="2" borderId="4" xfId="0" applyFont="1" applyFill="1" applyBorder="1" applyAlignment="1">
      <alignment horizontal="center"/>
    </xf>
    <xf numFmtId="0" fontId="13" fillId="2" borderId="5" xfId="0" applyFont="1" applyFill="1" applyBorder="1" applyAlignment="1">
      <alignment horizontal="center"/>
    </xf>
    <xf numFmtId="0" fontId="13" fillId="2" borderId="6" xfId="0" applyFont="1" applyFill="1" applyBorder="1" applyAlignment="1">
      <alignment horizontal="center"/>
    </xf>
    <xf numFmtId="2" fontId="14" fillId="0" borderId="4" xfId="0" applyNumberFormat="1" applyFont="1" applyBorder="1" applyAlignment="1">
      <alignment horizontal="center"/>
    </xf>
    <xf numFmtId="2" fontId="14" fillId="0" borderId="5" xfId="0" applyNumberFormat="1" applyFont="1" applyBorder="1" applyAlignment="1">
      <alignment horizontal="center"/>
    </xf>
    <xf numFmtId="2" fontId="14" fillId="0" borderId="6" xfId="0" applyNumberFormat="1" applyFont="1" applyBorder="1" applyAlignment="1">
      <alignment horizontal="center"/>
    </xf>
    <xf numFmtId="2" fontId="11" fillId="0" borderId="4" xfId="0" applyNumberFormat="1" applyFont="1" applyBorder="1" applyAlignment="1">
      <alignment horizontal="center"/>
    </xf>
    <xf numFmtId="2" fontId="11" fillId="0" borderId="6" xfId="0" applyNumberFormat="1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1" fillId="0" borderId="7" xfId="0" applyFont="1" applyBorder="1" applyAlignment="1">
      <alignment horizontal="left"/>
    </xf>
    <xf numFmtId="0" fontId="12" fillId="0" borderId="7" xfId="0" applyFont="1" applyFill="1" applyBorder="1"/>
    <xf numFmtId="0" fontId="12" fillId="0" borderId="7" xfId="0" applyFont="1" applyBorder="1" applyAlignment="1">
      <alignment vertical="center"/>
    </xf>
    <xf numFmtId="0" fontId="15" fillId="0" borderId="7" xfId="0" applyFont="1" applyBorder="1" applyAlignment="1">
      <alignment vertical="center"/>
    </xf>
    <xf numFmtId="0" fontId="11" fillId="0" borderId="7" xfId="0" applyFont="1" applyBorder="1" applyAlignment="1" applyProtection="1">
      <alignment vertical="center" readingOrder="1"/>
      <protection locked="0"/>
    </xf>
    <xf numFmtId="0" fontId="11" fillId="0" borderId="7" xfId="0" applyFont="1" applyBorder="1" applyAlignment="1">
      <alignment vertical="center"/>
    </xf>
    <xf numFmtId="0" fontId="12" fillId="0" borderId="7" xfId="2" quotePrefix="1" applyFont="1" applyBorder="1" applyAlignment="1" applyProtection="1">
      <alignment vertical="top" readingOrder="1"/>
      <protection locked="0"/>
    </xf>
    <xf numFmtId="0" fontId="12" fillId="0" borderId="7" xfId="0" applyFont="1" applyFill="1" applyBorder="1" applyAlignment="1"/>
  </cellXfs>
  <cellStyles count="4">
    <cellStyle name="Moneda" xfId="1" builtinId="4"/>
    <cellStyle name="Moneda 3 2" xfId="3" xr:uid="{081634B4-C1BC-4BF1-BF52-A7E0EB31A5B8}"/>
    <cellStyle name="Normal" xfId="0" builtinId="0"/>
    <cellStyle name="Normal 2" xfId="2" xr:uid="{ECDABD0B-7168-45FC-B38B-060AC0FC976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4848226</xdr:colOff>
      <xdr:row>0</xdr:row>
      <xdr:rowOff>0</xdr:rowOff>
    </xdr:from>
    <xdr:to>
      <xdr:col>4</xdr:col>
      <xdr:colOff>1012825</xdr:colOff>
      <xdr:row>6</xdr:row>
      <xdr:rowOff>37306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4FB39612-652D-42D0-BE7D-37B380CF2F8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7677151" y="0"/>
          <a:ext cx="3889374" cy="12946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46FC-123E-416B-8767-BB9B3AD6F35E}">
  <sheetPr>
    <pageSetUpPr fitToPage="1"/>
  </sheetPr>
  <dimension ref="A3:E280"/>
  <sheetViews>
    <sheetView tabSelected="1" topLeftCell="A6" workbookViewId="0">
      <selection activeCell="A30" sqref="A30"/>
    </sheetView>
  </sheetViews>
  <sheetFormatPr baseColWidth="10" defaultColWidth="11.42578125" defaultRowHeight="20.100000000000001" customHeight="1" x14ac:dyDescent="0.2"/>
  <cols>
    <col min="1" max="1" width="15" style="7" bestFit="1" customWidth="1"/>
    <col min="2" max="2" width="27.42578125" style="5" customWidth="1"/>
    <col min="3" max="3" width="101.140625" style="6" customWidth="1"/>
    <col min="4" max="4" width="14.7109375" style="8" bestFit="1" customWidth="1"/>
    <col min="5" max="5" width="21.5703125" style="8" customWidth="1"/>
    <col min="6" max="254" width="11.42578125" style="2"/>
    <col min="255" max="255" width="13.140625" style="2" customWidth="1"/>
    <col min="256" max="256" width="15.140625" style="2" customWidth="1"/>
    <col min="257" max="257" width="42" style="2" customWidth="1"/>
    <col min="258" max="258" width="11.42578125" style="2"/>
    <col min="259" max="259" width="13.140625" style="2" customWidth="1"/>
    <col min="260" max="510" width="11.42578125" style="2"/>
    <col min="511" max="511" width="13.140625" style="2" customWidth="1"/>
    <col min="512" max="512" width="15.140625" style="2" customWidth="1"/>
    <col min="513" max="513" width="42" style="2" customWidth="1"/>
    <col min="514" max="514" width="11.42578125" style="2"/>
    <col min="515" max="515" width="13.140625" style="2" customWidth="1"/>
    <col min="516" max="766" width="11.42578125" style="2"/>
    <col min="767" max="767" width="13.140625" style="2" customWidth="1"/>
    <col min="768" max="768" width="15.140625" style="2" customWidth="1"/>
    <col min="769" max="769" width="42" style="2" customWidth="1"/>
    <col min="770" max="770" width="11.42578125" style="2"/>
    <col min="771" max="771" width="13.140625" style="2" customWidth="1"/>
    <col min="772" max="1022" width="11.42578125" style="2"/>
    <col min="1023" max="1023" width="13.140625" style="2" customWidth="1"/>
    <col min="1024" max="1024" width="15.140625" style="2" customWidth="1"/>
    <col min="1025" max="1025" width="42" style="2" customWidth="1"/>
    <col min="1026" max="1026" width="11.42578125" style="2"/>
    <col min="1027" max="1027" width="13.140625" style="2" customWidth="1"/>
    <col min="1028" max="1278" width="11.42578125" style="2"/>
    <col min="1279" max="1279" width="13.140625" style="2" customWidth="1"/>
    <col min="1280" max="1280" width="15.140625" style="2" customWidth="1"/>
    <col min="1281" max="1281" width="42" style="2" customWidth="1"/>
    <col min="1282" max="1282" width="11.42578125" style="2"/>
    <col min="1283" max="1283" width="13.140625" style="2" customWidth="1"/>
    <col min="1284" max="1534" width="11.42578125" style="2"/>
    <col min="1535" max="1535" width="13.140625" style="2" customWidth="1"/>
    <col min="1536" max="1536" width="15.140625" style="2" customWidth="1"/>
    <col min="1537" max="1537" width="42" style="2" customWidth="1"/>
    <col min="1538" max="1538" width="11.42578125" style="2"/>
    <col min="1539" max="1539" width="13.140625" style="2" customWidth="1"/>
    <col min="1540" max="1790" width="11.42578125" style="2"/>
    <col min="1791" max="1791" width="13.140625" style="2" customWidth="1"/>
    <col min="1792" max="1792" width="15.140625" style="2" customWidth="1"/>
    <col min="1793" max="1793" width="42" style="2" customWidth="1"/>
    <col min="1794" max="1794" width="11.42578125" style="2"/>
    <col min="1795" max="1795" width="13.140625" style="2" customWidth="1"/>
    <col min="1796" max="2046" width="11.42578125" style="2"/>
    <col min="2047" max="2047" width="13.140625" style="2" customWidth="1"/>
    <col min="2048" max="2048" width="15.140625" style="2" customWidth="1"/>
    <col min="2049" max="2049" width="42" style="2" customWidth="1"/>
    <col min="2050" max="2050" width="11.42578125" style="2"/>
    <col min="2051" max="2051" width="13.140625" style="2" customWidth="1"/>
    <col min="2052" max="2302" width="11.42578125" style="2"/>
    <col min="2303" max="2303" width="13.140625" style="2" customWidth="1"/>
    <col min="2304" max="2304" width="15.140625" style="2" customWidth="1"/>
    <col min="2305" max="2305" width="42" style="2" customWidth="1"/>
    <col min="2306" max="2306" width="11.42578125" style="2"/>
    <col min="2307" max="2307" width="13.140625" style="2" customWidth="1"/>
    <col min="2308" max="2558" width="11.42578125" style="2"/>
    <col min="2559" max="2559" width="13.140625" style="2" customWidth="1"/>
    <col min="2560" max="2560" width="15.140625" style="2" customWidth="1"/>
    <col min="2561" max="2561" width="42" style="2" customWidth="1"/>
    <col min="2562" max="2562" width="11.42578125" style="2"/>
    <col min="2563" max="2563" width="13.140625" style="2" customWidth="1"/>
    <col min="2564" max="2814" width="11.42578125" style="2"/>
    <col min="2815" max="2815" width="13.140625" style="2" customWidth="1"/>
    <col min="2816" max="2816" width="15.140625" style="2" customWidth="1"/>
    <col min="2817" max="2817" width="42" style="2" customWidth="1"/>
    <col min="2818" max="2818" width="11.42578125" style="2"/>
    <col min="2819" max="2819" width="13.140625" style="2" customWidth="1"/>
    <col min="2820" max="3070" width="11.42578125" style="2"/>
    <col min="3071" max="3071" width="13.140625" style="2" customWidth="1"/>
    <col min="3072" max="3072" width="15.140625" style="2" customWidth="1"/>
    <col min="3073" max="3073" width="42" style="2" customWidth="1"/>
    <col min="3074" max="3074" width="11.42578125" style="2"/>
    <col min="3075" max="3075" width="13.140625" style="2" customWidth="1"/>
    <col min="3076" max="3326" width="11.42578125" style="2"/>
    <col min="3327" max="3327" width="13.140625" style="2" customWidth="1"/>
    <col min="3328" max="3328" width="15.140625" style="2" customWidth="1"/>
    <col min="3329" max="3329" width="42" style="2" customWidth="1"/>
    <col min="3330" max="3330" width="11.42578125" style="2"/>
    <col min="3331" max="3331" width="13.140625" style="2" customWidth="1"/>
    <col min="3332" max="3582" width="11.42578125" style="2"/>
    <col min="3583" max="3583" width="13.140625" style="2" customWidth="1"/>
    <col min="3584" max="3584" width="15.140625" style="2" customWidth="1"/>
    <col min="3585" max="3585" width="42" style="2" customWidth="1"/>
    <col min="3586" max="3586" width="11.42578125" style="2"/>
    <col min="3587" max="3587" width="13.140625" style="2" customWidth="1"/>
    <col min="3588" max="3838" width="11.42578125" style="2"/>
    <col min="3839" max="3839" width="13.140625" style="2" customWidth="1"/>
    <col min="3840" max="3840" width="15.140625" style="2" customWidth="1"/>
    <col min="3841" max="3841" width="42" style="2" customWidth="1"/>
    <col min="3842" max="3842" width="11.42578125" style="2"/>
    <col min="3843" max="3843" width="13.140625" style="2" customWidth="1"/>
    <col min="3844" max="4094" width="11.42578125" style="2"/>
    <col min="4095" max="4095" width="13.140625" style="2" customWidth="1"/>
    <col min="4096" max="4096" width="15.140625" style="2" customWidth="1"/>
    <col min="4097" max="4097" width="42" style="2" customWidth="1"/>
    <col min="4098" max="4098" width="11.42578125" style="2"/>
    <col min="4099" max="4099" width="13.140625" style="2" customWidth="1"/>
    <col min="4100" max="4350" width="11.42578125" style="2"/>
    <col min="4351" max="4351" width="13.140625" style="2" customWidth="1"/>
    <col min="4352" max="4352" width="15.140625" style="2" customWidth="1"/>
    <col min="4353" max="4353" width="42" style="2" customWidth="1"/>
    <col min="4354" max="4354" width="11.42578125" style="2"/>
    <col min="4355" max="4355" width="13.140625" style="2" customWidth="1"/>
    <col min="4356" max="4606" width="11.42578125" style="2"/>
    <col min="4607" max="4607" width="13.140625" style="2" customWidth="1"/>
    <col min="4608" max="4608" width="15.140625" style="2" customWidth="1"/>
    <col min="4609" max="4609" width="42" style="2" customWidth="1"/>
    <col min="4610" max="4610" width="11.42578125" style="2"/>
    <col min="4611" max="4611" width="13.140625" style="2" customWidth="1"/>
    <col min="4612" max="4862" width="11.42578125" style="2"/>
    <col min="4863" max="4863" width="13.140625" style="2" customWidth="1"/>
    <col min="4864" max="4864" width="15.140625" style="2" customWidth="1"/>
    <col min="4865" max="4865" width="42" style="2" customWidth="1"/>
    <col min="4866" max="4866" width="11.42578125" style="2"/>
    <col min="4867" max="4867" width="13.140625" style="2" customWidth="1"/>
    <col min="4868" max="5118" width="11.42578125" style="2"/>
    <col min="5119" max="5119" width="13.140625" style="2" customWidth="1"/>
    <col min="5120" max="5120" width="15.140625" style="2" customWidth="1"/>
    <col min="5121" max="5121" width="42" style="2" customWidth="1"/>
    <col min="5122" max="5122" width="11.42578125" style="2"/>
    <col min="5123" max="5123" width="13.140625" style="2" customWidth="1"/>
    <col min="5124" max="5374" width="11.42578125" style="2"/>
    <col min="5375" max="5375" width="13.140625" style="2" customWidth="1"/>
    <col min="5376" max="5376" width="15.140625" style="2" customWidth="1"/>
    <col min="5377" max="5377" width="42" style="2" customWidth="1"/>
    <col min="5378" max="5378" width="11.42578125" style="2"/>
    <col min="5379" max="5379" width="13.140625" style="2" customWidth="1"/>
    <col min="5380" max="5630" width="11.42578125" style="2"/>
    <col min="5631" max="5631" width="13.140625" style="2" customWidth="1"/>
    <col min="5632" max="5632" width="15.140625" style="2" customWidth="1"/>
    <col min="5633" max="5633" width="42" style="2" customWidth="1"/>
    <col min="5634" max="5634" width="11.42578125" style="2"/>
    <col min="5635" max="5635" width="13.140625" style="2" customWidth="1"/>
    <col min="5636" max="5886" width="11.42578125" style="2"/>
    <col min="5887" max="5887" width="13.140625" style="2" customWidth="1"/>
    <col min="5888" max="5888" width="15.140625" style="2" customWidth="1"/>
    <col min="5889" max="5889" width="42" style="2" customWidth="1"/>
    <col min="5890" max="5890" width="11.42578125" style="2"/>
    <col min="5891" max="5891" width="13.140625" style="2" customWidth="1"/>
    <col min="5892" max="6142" width="11.42578125" style="2"/>
    <col min="6143" max="6143" width="13.140625" style="2" customWidth="1"/>
    <col min="6144" max="6144" width="15.140625" style="2" customWidth="1"/>
    <col min="6145" max="6145" width="42" style="2" customWidth="1"/>
    <col min="6146" max="6146" width="11.42578125" style="2"/>
    <col min="6147" max="6147" width="13.140625" style="2" customWidth="1"/>
    <col min="6148" max="6398" width="11.42578125" style="2"/>
    <col min="6399" max="6399" width="13.140625" style="2" customWidth="1"/>
    <col min="6400" max="6400" width="15.140625" style="2" customWidth="1"/>
    <col min="6401" max="6401" width="42" style="2" customWidth="1"/>
    <col min="6402" max="6402" width="11.42578125" style="2"/>
    <col min="6403" max="6403" width="13.140625" style="2" customWidth="1"/>
    <col min="6404" max="6654" width="11.42578125" style="2"/>
    <col min="6655" max="6655" width="13.140625" style="2" customWidth="1"/>
    <col min="6656" max="6656" width="15.140625" style="2" customWidth="1"/>
    <col min="6657" max="6657" width="42" style="2" customWidth="1"/>
    <col min="6658" max="6658" width="11.42578125" style="2"/>
    <col min="6659" max="6659" width="13.140625" style="2" customWidth="1"/>
    <col min="6660" max="6910" width="11.42578125" style="2"/>
    <col min="6911" max="6911" width="13.140625" style="2" customWidth="1"/>
    <col min="6912" max="6912" width="15.140625" style="2" customWidth="1"/>
    <col min="6913" max="6913" width="42" style="2" customWidth="1"/>
    <col min="6914" max="6914" width="11.42578125" style="2"/>
    <col min="6915" max="6915" width="13.140625" style="2" customWidth="1"/>
    <col min="6916" max="7166" width="11.42578125" style="2"/>
    <col min="7167" max="7167" width="13.140625" style="2" customWidth="1"/>
    <col min="7168" max="7168" width="15.140625" style="2" customWidth="1"/>
    <col min="7169" max="7169" width="42" style="2" customWidth="1"/>
    <col min="7170" max="7170" width="11.42578125" style="2"/>
    <col min="7171" max="7171" width="13.140625" style="2" customWidth="1"/>
    <col min="7172" max="7422" width="11.42578125" style="2"/>
    <col min="7423" max="7423" width="13.140625" style="2" customWidth="1"/>
    <col min="7424" max="7424" width="15.140625" style="2" customWidth="1"/>
    <col min="7425" max="7425" width="42" style="2" customWidth="1"/>
    <col min="7426" max="7426" width="11.42578125" style="2"/>
    <col min="7427" max="7427" width="13.140625" style="2" customWidth="1"/>
    <col min="7428" max="7678" width="11.42578125" style="2"/>
    <col min="7679" max="7679" width="13.140625" style="2" customWidth="1"/>
    <col min="7680" max="7680" width="15.140625" style="2" customWidth="1"/>
    <col min="7681" max="7681" width="42" style="2" customWidth="1"/>
    <col min="7682" max="7682" width="11.42578125" style="2"/>
    <col min="7683" max="7683" width="13.140625" style="2" customWidth="1"/>
    <col min="7684" max="7934" width="11.42578125" style="2"/>
    <col min="7935" max="7935" width="13.140625" style="2" customWidth="1"/>
    <col min="7936" max="7936" width="15.140625" style="2" customWidth="1"/>
    <col min="7937" max="7937" width="42" style="2" customWidth="1"/>
    <col min="7938" max="7938" width="11.42578125" style="2"/>
    <col min="7939" max="7939" width="13.140625" style="2" customWidth="1"/>
    <col min="7940" max="8190" width="11.42578125" style="2"/>
    <col min="8191" max="8191" width="13.140625" style="2" customWidth="1"/>
    <col min="8192" max="8192" width="15.140625" style="2" customWidth="1"/>
    <col min="8193" max="8193" width="42" style="2" customWidth="1"/>
    <col min="8194" max="8194" width="11.42578125" style="2"/>
    <col min="8195" max="8195" width="13.140625" style="2" customWidth="1"/>
    <col min="8196" max="8446" width="11.42578125" style="2"/>
    <col min="8447" max="8447" width="13.140625" style="2" customWidth="1"/>
    <col min="8448" max="8448" width="15.140625" style="2" customWidth="1"/>
    <col min="8449" max="8449" width="42" style="2" customWidth="1"/>
    <col min="8450" max="8450" width="11.42578125" style="2"/>
    <col min="8451" max="8451" width="13.140625" style="2" customWidth="1"/>
    <col min="8452" max="8702" width="11.42578125" style="2"/>
    <col min="8703" max="8703" width="13.140625" style="2" customWidth="1"/>
    <col min="8704" max="8704" width="15.140625" style="2" customWidth="1"/>
    <col min="8705" max="8705" width="42" style="2" customWidth="1"/>
    <col min="8706" max="8706" width="11.42578125" style="2"/>
    <col min="8707" max="8707" width="13.140625" style="2" customWidth="1"/>
    <col min="8708" max="8958" width="11.42578125" style="2"/>
    <col min="8959" max="8959" width="13.140625" style="2" customWidth="1"/>
    <col min="8960" max="8960" width="15.140625" style="2" customWidth="1"/>
    <col min="8961" max="8961" width="42" style="2" customWidth="1"/>
    <col min="8962" max="8962" width="11.42578125" style="2"/>
    <col min="8963" max="8963" width="13.140625" style="2" customWidth="1"/>
    <col min="8964" max="9214" width="11.42578125" style="2"/>
    <col min="9215" max="9215" width="13.140625" style="2" customWidth="1"/>
    <col min="9216" max="9216" width="15.140625" style="2" customWidth="1"/>
    <col min="9217" max="9217" width="42" style="2" customWidth="1"/>
    <col min="9218" max="9218" width="11.42578125" style="2"/>
    <col min="9219" max="9219" width="13.140625" style="2" customWidth="1"/>
    <col min="9220" max="9470" width="11.42578125" style="2"/>
    <col min="9471" max="9471" width="13.140625" style="2" customWidth="1"/>
    <col min="9472" max="9472" width="15.140625" style="2" customWidth="1"/>
    <col min="9473" max="9473" width="42" style="2" customWidth="1"/>
    <col min="9474" max="9474" width="11.42578125" style="2"/>
    <col min="9475" max="9475" width="13.140625" style="2" customWidth="1"/>
    <col min="9476" max="9726" width="11.42578125" style="2"/>
    <col min="9727" max="9727" width="13.140625" style="2" customWidth="1"/>
    <col min="9728" max="9728" width="15.140625" style="2" customWidth="1"/>
    <col min="9729" max="9729" width="42" style="2" customWidth="1"/>
    <col min="9730" max="9730" width="11.42578125" style="2"/>
    <col min="9731" max="9731" width="13.140625" style="2" customWidth="1"/>
    <col min="9732" max="9982" width="11.42578125" style="2"/>
    <col min="9983" max="9983" width="13.140625" style="2" customWidth="1"/>
    <col min="9984" max="9984" width="15.140625" style="2" customWidth="1"/>
    <col min="9985" max="9985" width="42" style="2" customWidth="1"/>
    <col min="9986" max="9986" width="11.42578125" style="2"/>
    <col min="9987" max="9987" width="13.140625" style="2" customWidth="1"/>
    <col min="9988" max="10238" width="11.42578125" style="2"/>
    <col min="10239" max="10239" width="13.140625" style="2" customWidth="1"/>
    <col min="10240" max="10240" width="15.140625" style="2" customWidth="1"/>
    <col min="10241" max="10241" width="42" style="2" customWidth="1"/>
    <col min="10242" max="10242" width="11.42578125" style="2"/>
    <col min="10243" max="10243" width="13.140625" style="2" customWidth="1"/>
    <col min="10244" max="10494" width="11.42578125" style="2"/>
    <col min="10495" max="10495" width="13.140625" style="2" customWidth="1"/>
    <col min="10496" max="10496" width="15.140625" style="2" customWidth="1"/>
    <col min="10497" max="10497" width="42" style="2" customWidth="1"/>
    <col min="10498" max="10498" width="11.42578125" style="2"/>
    <col min="10499" max="10499" width="13.140625" style="2" customWidth="1"/>
    <col min="10500" max="10750" width="11.42578125" style="2"/>
    <col min="10751" max="10751" width="13.140625" style="2" customWidth="1"/>
    <col min="10752" max="10752" width="15.140625" style="2" customWidth="1"/>
    <col min="10753" max="10753" width="42" style="2" customWidth="1"/>
    <col min="10754" max="10754" width="11.42578125" style="2"/>
    <col min="10755" max="10755" width="13.140625" style="2" customWidth="1"/>
    <col min="10756" max="11006" width="11.42578125" style="2"/>
    <col min="11007" max="11007" width="13.140625" style="2" customWidth="1"/>
    <col min="11008" max="11008" width="15.140625" style="2" customWidth="1"/>
    <col min="11009" max="11009" width="42" style="2" customWidth="1"/>
    <col min="11010" max="11010" width="11.42578125" style="2"/>
    <col min="11011" max="11011" width="13.140625" style="2" customWidth="1"/>
    <col min="11012" max="11262" width="11.42578125" style="2"/>
    <col min="11263" max="11263" width="13.140625" style="2" customWidth="1"/>
    <col min="11264" max="11264" width="15.140625" style="2" customWidth="1"/>
    <col min="11265" max="11265" width="42" style="2" customWidth="1"/>
    <col min="11266" max="11266" width="11.42578125" style="2"/>
    <col min="11267" max="11267" width="13.140625" style="2" customWidth="1"/>
    <col min="11268" max="11518" width="11.42578125" style="2"/>
    <col min="11519" max="11519" width="13.140625" style="2" customWidth="1"/>
    <col min="11520" max="11520" width="15.140625" style="2" customWidth="1"/>
    <col min="11521" max="11521" width="42" style="2" customWidth="1"/>
    <col min="11522" max="11522" width="11.42578125" style="2"/>
    <col min="11523" max="11523" width="13.140625" style="2" customWidth="1"/>
    <col min="11524" max="11774" width="11.42578125" style="2"/>
    <col min="11775" max="11775" width="13.140625" style="2" customWidth="1"/>
    <col min="11776" max="11776" width="15.140625" style="2" customWidth="1"/>
    <col min="11777" max="11777" width="42" style="2" customWidth="1"/>
    <col min="11778" max="11778" width="11.42578125" style="2"/>
    <col min="11779" max="11779" width="13.140625" style="2" customWidth="1"/>
    <col min="11780" max="12030" width="11.42578125" style="2"/>
    <col min="12031" max="12031" width="13.140625" style="2" customWidth="1"/>
    <col min="12032" max="12032" width="15.140625" style="2" customWidth="1"/>
    <col min="12033" max="12033" width="42" style="2" customWidth="1"/>
    <col min="12034" max="12034" width="11.42578125" style="2"/>
    <col min="12035" max="12035" width="13.140625" style="2" customWidth="1"/>
    <col min="12036" max="12286" width="11.42578125" style="2"/>
    <col min="12287" max="12287" width="13.140625" style="2" customWidth="1"/>
    <col min="12288" max="12288" width="15.140625" style="2" customWidth="1"/>
    <col min="12289" max="12289" width="42" style="2" customWidth="1"/>
    <col min="12290" max="12290" width="11.42578125" style="2"/>
    <col min="12291" max="12291" width="13.140625" style="2" customWidth="1"/>
    <col min="12292" max="12542" width="11.42578125" style="2"/>
    <col min="12543" max="12543" width="13.140625" style="2" customWidth="1"/>
    <col min="12544" max="12544" width="15.140625" style="2" customWidth="1"/>
    <col min="12545" max="12545" width="42" style="2" customWidth="1"/>
    <col min="12546" max="12546" width="11.42578125" style="2"/>
    <col min="12547" max="12547" width="13.140625" style="2" customWidth="1"/>
    <col min="12548" max="12798" width="11.42578125" style="2"/>
    <col min="12799" max="12799" width="13.140625" style="2" customWidth="1"/>
    <col min="12800" max="12800" width="15.140625" style="2" customWidth="1"/>
    <col min="12801" max="12801" width="42" style="2" customWidth="1"/>
    <col min="12802" max="12802" width="11.42578125" style="2"/>
    <col min="12803" max="12803" width="13.140625" style="2" customWidth="1"/>
    <col min="12804" max="13054" width="11.42578125" style="2"/>
    <col min="13055" max="13055" width="13.140625" style="2" customWidth="1"/>
    <col min="13056" max="13056" width="15.140625" style="2" customWidth="1"/>
    <col min="13057" max="13057" width="42" style="2" customWidth="1"/>
    <col min="13058" max="13058" width="11.42578125" style="2"/>
    <col min="13059" max="13059" width="13.140625" style="2" customWidth="1"/>
    <col min="13060" max="13310" width="11.42578125" style="2"/>
    <col min="13311" max="13311" width="13.140625" style="2" customWidth="1"/>
    <col min="13312" max="13312" width="15.140625" style="2" customWidth="1"/>
    <col min="13313" max="13313" width="42" style="2" customWidth="1"/>
    <col min="13314" max="13314" width="11.42578125" style="2"/>
    <col min="13315" max="13315" width="13.140625" style="2" customWidth="1"/>
    <col min="13316" max="13566" width="11.42578125" style="2"/>
    <col min="13567" max="13567" width="13.140625" style="2" customWidth="1"/>
    <col min="13568" max="13568" width="15.140625" style="2" customWidth="1"/>
    <col min="13569" max="13569" width="42" style="2" customWidth="1"/>
    <col min="13570" max="13570" width="11.42578125" style="2"/>
    <col min="13571" max="13571" width="13.140625" style="2" customWidth="1"/>
    <col min="13572" max="13822" width="11.42578125" style="2"/>
    <col min="13823" max="13823" width="13.140625" style="2" customWidth="1"/>
    <col min="13824" max="13824" width="15.140625" style="2" customWidth="1"/>
    <col min="13825" max="13825" width="42" style="2" customWidth="1"/>
    <col min="13826" max="13826" width="11.42578125" style="2"/>
    <col min="13827" max="13827" width="13.140625" style="2" customWidth="1"/>
    <col min="13828" max="14078" width="11.42578125" style="2"/>
    <col min="14079" max="14079" width="13.140625" style="2" customWidth="1"/>
    <col min="14080" max="14080" width="15.140625" style="2" customWidth="1"/>
    <col min="14081" max="14081" width="42" style="2" customWidth="1"/>
    <col min="14082" max="14082" width="11.42578125" style="2"/>
    <col min="14083" max="14083" width="13.140625" style="2" customWidth="1"/>
    <col min="14084" max="14334" width="11.42578125" style="2"/>
    <col min="14335" max="14335" width="13.140625" style="2" customWidth="1"/>
    <col min="14336" max="14336" width="15.140625" style="2" customWidth="1"/>
    <col min="14337" max="14337" width="42" style="2" customWidth="1"/>
    <col min="14338" max="14338" width="11.42578125" style="2"/>
    <col min="14339" max="14339" width="13.140625" style="2" customWidth="1"/>
    <col min="14340" max="14590" width="11.42578125" style="2"/>
    <col min="14591" max="14591" width="13.140625" style="2" customWidth="1"/>
    <col min="14592" max="14592" width="15.140625" style="2" customWidth="1"/>
    <col min="14593" max="14593" width="42" style="2" customWidth="1"/>
    <col min="14594" max="14594" width="11.42578125" style="2"/>
    <col min="14595" max="14595" width="13.140625" style="2" customWidth="1"/>
    <col min="14596" max="14846" width="11.42578125" style="2"/>
    <col min="14847" max="14847" width="13.140625" style="2" customWidth="1"/>
    <col min="14848" max="14848" width="15.140625" style="2" customWidth="1"/>
    <col min="14849" max="14849" width="42" style="2" customWidth="1"/>
    <col min="14850" max="14850" width="11.42578125" style="2"/>
    <col min="14851" max="14851" width="13.140625" style="2" customWidth="1"/>
    <col min="14852" max="15102" width="11.42578125" style="2"/>
    <col min="15103" max="15103" width="13.140625" style="2" customWidth="1"/>
    <col min="15104" max="15104" width="15.140625" style="2" customWidth="1"/>
    <col min="15105" max="15105" width="42" style="2" customWidth="1"/>
    <col min="15106" max="15106" width="11.42578125" style="2"/>
    <col min="15107" max="15107" width="13.140625" style="2" customWidth="1"/>
    <col min="15108" max="15358" width="11.42578125" style="2"/>
    <col min="15359" max="15359" width="13.140625" style="2" customWidth="1"/>
    <col min="15360" max="15360" width="15.140625" style="2" customWidth="1"/>
    <col min="15361" max="15361" width="42" style="2" customWidth="1"/>
    <col min="15362" max="15362" width="11.42578125" style="2"/>
    <col min="15363" max="15363" width="13.140625" style="2" customWidth="1"/>
    <col min="15364" max="15614" width="11.42578125" style="2"/>
    <col min="15615" max="15615" width="13.140625" style="2" customWidth="1"/>
    <col min="15616" max="15616" width="15.140625" style="2" customWidth="1"/>
    <col min="15617" max="15617" width="42" style="2" customWidth="1"/>
    <col min="15618" max="15618" width="11.42578125" style="2"/>
    <col min="15619" max="15619" width="13.140625" style="2" customWidth="1"/>
    <col min="15620" max="15870" width="11.42578125" style="2"/>
    <col min="15871" max="15871" width="13.140625" style="2" customWidth="1"/>
    <col min="15872" max="15872" width="15.140625" style="2" customWidth="1"/>
    <col min="15873" max="15873" width="42" style="2" customWidth="1"/>
    <col min="15874" max="15874" width="11.42578125" style="2"/>
    <col min="15875" max="15875" width="13.140625" style="2" customWidth="1"/>
    <col min="15876" max="16126" width="11.42578125" style="2"/>
    <col min="16127" max="16127" width="13.140625" style="2" customWidth="1"/>
    <col min="16128" max="16128" width="15.140625" style="2" customWidth="1"/>
    <col min="16129" max="16129" width="42" style="2" customWidth="1"/>
    <col min="16130" max="16130" width="11.42578125" style="2"/>
    <col min="16131" max="16131" width="13.140625" style="2" customWidth="1"/>
    <col min="16132" max="16384" width="11.42578125" style="2"/>
  </cols>
  <sheetData>
    <row r="3" spans="1:5" ht="20.100000000000001" customHeight="1" x14ac:dyDescent="0.25">
      <c r="A3" s="65" t="s">
        <v>0</v>
      </c>
      <c r="B3" s="65"/>
      <c r="C3" s="65"/>
      <c r="D3" s="1"/>
      <c r="E3" s="1"/>
    </row>
    <row r="4" spans="1:5" ht="20.100000000000001" customHeight="1" x14ac:dyDescent="0.25">
      <c r="A4" s="66" t="s">
        <v>1</v>
      </c>
      <c r="B4" s="66"/>
      <c r="C4" s="66"/>
      <c r="D4" s="1"/>
      <c r="E4" s="1"/>
    </row>
    <row r="5" spans="1:5" ht="20.100000000000001" customHeight="1" x14ac:dyDescent="0.25">
      <c r="A5" s="67" t="s">
        <v>2</v>
      </c>
      <c r="B5" s="67"/>
      <c r="C5" s="67"/>
      <c r="D5" s="1"/>
      <c r="E5" s="1"/>
    </row>
    <row r="6" spans="1:5" ht="20.100000000000001" customHeight="1" x14ac:dyDescent="0.25">
      <c r="A6" s="3"/>
      <c r="B6" s="4"/>
      <c r="C6" s="3"/>
      <c r="D6" s="1"/>
      <c r="E6" s="1"/>
    </row>
    <row r="7" spans="1:5" ht="20.100000000000001" customHeight="1" x14ac:dyDescent="0.25">
      <c r="A7" s="3"/>
      <c r="B7" s="4"/>
      <c r="C7" s="3"/>
      <c r="D7" s="1"/>
      <c r="E7" s="1"/>
    </row>
    <row r="8" spans="1:5" s="13" customFormat="1" ht="20.100000000000001" customHeight="1" thickBot="1" x14ac:dyDescent="0.3">
      <c r="A8" s="9"/>
      <c r="B8" s="10" t="s">
        <v>3</v>
      </c>
      <c r="C8" s="11">
        <v>44644</v>
      </c>
      <c r="D8" s="12"/>
      <c r="E8" s="12"/>
    </row>
    <row r="9" spans="1:5" s="13" customFormat="1" ht="20.100000000000001" customHeight="1" thickBot="1" x14ac:dyDescent="0.3">
      <c r="A9" s="9"/>
      <c r="B9" s="10" t="s">
        <v>4</v>
      </c>
      <c r="C9" s="14" t="s">
        <v>5</v>
      </c>
      <c r="D9" s="12"/>
      <c r="E9" s="12"/>
    </row>
    <row r="10" spans="1:5" s="13" customFormat="1" ht="20.100000000000001" customHeight="1" thickBot="1" x14ac:dyDescent="0.3">
      <c r="A10" s="9"/>
      <c r="B10" s="10" t="s">
        <v>6</v>
      </c>
      <c r="C10" s="14" t="s">
        <v>7</v>
      </c>
      <c r="D10" s="12"/>
      <c r="E10" s="12"/>
    </row>
    <row r="11" spans="1:5" s="13" customFormat="1" ht="20.100000000000001" customHeight="1" thickBot="1" x14ac:dyDescent="0.3">
      <c r="A11" s="9"/>
      <c r="B11" s="10" t="s">
        <v>8</v>
      </c>
      <c r="C11" s="14" t="s">
        <v>9</v>
      </c>
      <c r="D11" s="12"/>
      <c r="E11" s="12"/>
    </row>
    <row r="12" spans="1:5" s="13" customFormat="1" ht="20.100000000000001" customHeight="1" thickBot="1" x14ac:dyDescent="0.3">
      <c r="A12" s="9"/>
      <c r="B12" s="10" t="s">
        <v>10</v>
      </c>
      <c r="C12" s="14" t="s">
        <v>11</v>
      </c>
      <c r="D12" s="12"/>
      <c r="E12" s="12"/>
    </row>
    <row r="13" spans="1:5" s="13" customFormat="1" ht="20.100000000000001" customHeight="1" thickBot="1" x14ac:dyDescent="0.3">
      <c r="A13" s="9"/>
      <c r="B13" s="10" t="s">
        <v>12</v>
      </c>
      <c r="C13" s="14" t="s">
        <v>13</v>
      </c>
      <c r="D13" s="12"/>
      <c r="E13" s="12"/>
    </row>
    <row r="14" spans="1:5" s="13" customFormat="1" ht="20.100000000000001" customHeight="1" thickBot="1" x14ac:dyDescent="0.3">
      <c r="A14" s="15"/>
      <c r="B14" s="10" t="s">
        <v>14</v>
      </c>
      <c r="C14" s="16" t="s">
        <v>328</v>
      </c>
      <c r="D14" s="12"/>
      <c r="E14" s="12"/>
    </row>
    <row r="15" spans="1:5" s="13" customFormat="1" ht="20.100000000000001" customHeight="1" thickBot="1" x14ac:dyDescent="0.3">
      <c r="A15" s="15"/>
      <c r="B15" s="10" t="s">
        <v>15</v>
      </c>
      <c r="C15" s="17" t="s">
        <v>422</v>
      </c>
      <c r="D15" s="12"/>
      <c r="E15" s="12"/>
    </row>
    <row r="16" spans="1:5" s="13" customFormat="1" ht="20.100000000000001" customHeight="1" thickBot="1" x14ac:dyDescent="0.3">
      <c r="A16" s="15"/>
      <c r="B16" s="10" t="s">
        <v>16</v>
      </c>
      <c r="C16" s="17"/>
      <c r="D16" s="12"/>
      <c r="E16" s="12"/>
    </row>
    <row r="17" spans="1:5" s="13" customFormat="1" ht="20.100000000000001" customHeight="1" x14ac:dyDescent="0.25">
      <c r="A17" s="15"/>
      <c r="B17" s="10" t="s">
        <v>17</v>
      </c>
      <c r="C17" s="18">
        <v>44645</v>
      </c>
      <c r="D17" s="12"/>
      <c r="E17" s="12"/>
    </row>
    <row r="18" spans="1:5" s="13" customFormat="1" ht="20.100000000000001" customHeight="1" thickBot="1" x14ac:dyDescent="0.3">
      <c r="A18" s="15"/>
      <c r="B18" s="10" t="s">
        <v>18</v>
      </c>
      <c r="C18" s="19" t="s">
        <v>329</v>
      </c>
      <c r="D18" s="12"/>
      <c r="E18" s="12"/>
    </row>
    <row r="19" spans="1:5" s="13" customFormat="1" ht="20.100000000000001" customHeight="1" x14ac:dyDescent="0.25">
      <c r="A19" s="15"/>
      <c r="B19" s="10"/>
      <c r="C19" s="20"/>
      <c r="D19" s="12"/>
      <c r="E19" s="12"/>
    </row>
    <row r="20" spans="1:5" s="13" customFormat="1" ht="20.100000000000001" customHeight="1" x14ac:dyDescent="0.25">
      <c r="A20" s="68" t="s">
        <v>19</v>
      </c>
      <c r="B20" s="69"/>
      <c r="C20" s="69"/>
      <c r="D20" s="69"/>
      <c r="E20" s="70"/>
    </row>
    <row r="21" spans="1:5" s="13" customFormat="1" ht="20.100000000000001" customHeight="1" x14ac:dyDescent="0.25">
      <c r="A21" s="68"/>
      <c r="B21" s="69"/>
      <c r="C21" s="69"/>
      <c r="D21" s="69"/>
      <c r="E21" s="70"/>
    </row>
    <row r="22" spans="1:5" s="13" customFormat="1" ht="42.75" customHeight="1" x14ac:dyDescent="0.25">
      <c r="A22" s="21" t="s">
        <v>20</v>
      </c>
      <c r="B22" s="22" t="s">
        <v>21</v>
      </c>
      <c r="C22" s="23" t="s">
        <v>22</v>
      </c>
      <c r="D22" s="24" t="s">
        <v>23</v>
      </c>
      <c r="E22" s="24" t="s">
        <v>24</v>
      </c>
    </row>
    <row r="23" spans="1:5" s="13" customFormat="1" ht="20.100000000000001" customHeight="1" x14ac:dyDescent="0.25">
      <c r="A23" s="25">
        <v>1</v>
      </c>
      <c r="B23" s="81" t="s">
        <v>330</v>
      </c>
      <c r="C23" s="27" t="s">
        <v>331</v>
      </c>
      <c r="D23" s="28">
        <v>540</v>
      </c>
      <c r="E23" s="28">
        <f>+A23*D23</f>
        <v>540</v>
      </c>
    </row>
    <row r="24" spans="1:5" s="13" customFormat="1" ht="20.100000000000001" customHeight="1" x14ac:dyDescent="0.25">
      <c r="A24" s="25">
        <v>1</v>
      </c>
      <c r="B24" s="81" t="s">
        <v>332</v>
      </c>
      <c r="C24" s="27" t="s">
        <v>333</v>
      </c>
      <c r="D24" s="28">
        <v>540</v>
      </c>
      <c r="E24" s="28">
        <f t="shared" ref="E24:E99" si="0">+A24*D24</f>
        <v>540</v>
      </c>
    </row>
    <row r="25" spans="1:5" s="13" customFormat="1" ht="20.100000000000001" customHeight="1" x14ac:dyDescent="0.25">
      <c r="A25" s="25">
        <v>1</v>
      </c>
      <c r="B25" s="81" t="s">
        <v>334</v>
      </c>
      <c r="C25" s="27" t="s">
        <v>335</v>
      </c>
      <c r="D25" s="28">
        <v>540</v>
      </c>
      <c r="E25" s="28">
        <f t="shared" si="0"/>
        <v>540</v>
      </c>
    </row>
    <row r="26" spans="1:5" s="13" customFormat="1" ht="20.100000000000001" customHeight="1" x14ac:dyDescent="0.25">
      <c r="A26" s="25">
        <v>1</v>
      </c>
      <c r="B26" s="81" t="s">
        <v>336</v>
      </c>
      <c r="C26" s="27" t="s">
        <v>337</v>
      </c>
      <c r="D26" s="28">
        <v>540</v>
      </c>
      <c r="E26" s="28">
        <f t="shared" si="0"/>
        <v>540</v>
      </c>
    </row>
    <row r="27" spans="1:5" s="13" customFormat="1" ht="20.100000000000001" customHeight="1" x14ac:dyDescent="0.25">
      <c r="A27" s="25">
        <v>1</v>
      </c>
      <c r="B27" s="81" t="s">
        <v>338</v>
      </c>
      <c r="C27" s="27" t="s">
        <v>339</v>
      </c>
      <c r="D27" s="28">
        <v>540</v>
      </c>
      <c r="E27" s="28">
        <f t="shared" si="0"/>
        <v>540</v>
      </c>
    </row>
    <row r="28" spans="1:5" s="13" customFormat="1" ht="15.75" x14ac:dyDescent="0.25">
      <c r="A28" s="25">
        <v>1</v>
      </c>
      <c r="B28" s="81" t="s">
        <v>340</v>
      </c>
      <c r="C28" s="27" t="s">
        <v>341</v>
      </c>
      <c r="D28" s="28">
        <v>540</v>
      </c>
      <c r="E28" s="28">
        <f t="shared" si="0"/>
        <v>540</v>
      </c>
    </row>
    <row r="29" spans="1:5" s="13" customFormat="1" ht="20.100000000000001" customHeight="1" x14ac:dyDescent="0.25">
      <c r="A29" s="25">
        <v>1</v>
      </c>
      <c r="B29" s="81" t="s">
        <v>342</v>
      </c>
      <c r="C29" s="27" t="s">
        <v>343</v>
      </c>
      <c r="D29" s="28">
        <v>540</v>
      </c>
      <c r="E29" s="28">
        <f t="shared" si="0"/>
        <v>540</v>
      </c>
    </row>
    <row r="30" spans="1:5" s="13" customFormat="1" ht="20.100000000000001" customHeight="1" x14ac:dyDescent="0.25">
      <c r="A30" s="25">
        <v>1</v>
      </c>
      <c r="B30" s="81" t="s">
        <v>344</v>
      </c>
      <c r="C30" s="27" t="s">
        <v>345</v>
      </c>
      <c r="D30" s="28">
        <v>540</v>
      </c>
      <c r="E30" s="28">
        <f t="shared" si="0"/>
        <v>540</v>
      </c>
    </row>
    <row r="31" spans="1:5" s="13" customFormat="1" ht="20.100000000000001" customHeight="1" x14ac:dyDescent="0.25">
      <c r="A31" s="25">
        <v>1</v>
      </c>
      <c r="B31" s="81" t="s">
        <v>346</v>
      </c>
      <c r="C31" s="27" t="s">
        <v>347</v>
      </c>
      <c r="D31" s="28">
        <v>540</v>
      </c>
      <c r="E31" s="28">
        <f t="shared" si="0"/>
        <v>540</v>
      </c>
    </row>
    <row r="32" spans="1:5" s="13" customFormat="1" ht="20.100000000000001" customHeight="1" x14ac:dyDescent="0.25">
      <c r="A32" s="25">
        <v>1</v>
      </c>
      <c r="B32" s="81" t="s">
        <v>348</v>
      </c>
      <c r="C32" s="27" t="s">
        <v>349</v>
      </c>
      <c r="D32" s="28">
        <v>540</v>
      </c>
      <c r="E32" s="28">
        <f t="shared" si="0"/>
        <v>540</v>
      </c>
    </row>
    <row r="33" spans="1:5" s="13" customFormat="1" ht="20.100000000000001" customHeight="1" x14ac:dyDescent="0.25">
      <c r="A33" s="25">
        <v>1</v>
      </c>
      <c r="B33" s="81" t="s">
        <v>350</v>
      </c>
      <c r="C33" s="27" t="s">
        <v>351</v>
      </c>
      <c r="D33" s="28">
        <v>540</v>
      </c>
      <c r="E33" s="28">
        <f t="shared" si="0"/>
        <v>540</v>
      </c>
    </row>
    <row r="34" spans="1:5" s="13" customFormat="1" ht="20.100000000000001" customHeight="1" x14ac:dyDescent="0.25">
      <c r="A34" s="25">
        <v>1</v>
      </c>
      <c r="B34" s="81" t="s">
        <v>352</v>
      </c>
      <c r="C34" s="27" t="s">
        <v>353</v>
      </c>
      <c r="D34" s="28">
        <v>540</v>
      </c>
      <c r="E34" s="28">
        <f t="shared" si="0"/>
        <v>540</v>
      </c>
    </row>
    <row r="35" spans="1:5" s="13" customFormat="1" ht="20.100000000000001" customHeight="1" x14ac:dyDescent="0.25">
      <c r="A35" s="25">
        <v>1</v>
      </c>
      <c r="B35" s="81" t="s">
        <v>354</v>
      </c>
      <c r="C35" s="27" t="s">
        <v>355</v>
      </c>
      <c r="D35" s="28">
        <v>540</v>
      </c>
      <c r="E35" s="28">
        <f t="shared" si="0"/>
        <v>540</v>
      </c>
    </row>
    <row r="36" spans="1:5" s="13" customFormat="1" ht="20.100000000000001" customHeight="1" x14ac:dyDescent="0.25">
      <c r="A36" s="25">
        <v>1</v>
      </c>
      <c r="B36" s="81" t="s">
        <v>356</v>
      </c>
      <c r="C36" s="27" t="s">
        <v>357</v>
      </c>
      <c r="D36" s="28">
        <v>540</v>
      </c>
      <c r="E36" s="28">
        <f t="shared" si="0"/>
        <v>540</v>
      </c>
    </row>
    <row r="37" spans="1:5" s="13" customFormat="1" ht="20.100000000000001" customHeight="1" x14ac:dyDescent="0.25">
      <c r="A37" s="25">
        <v>1</v>
      </c>
      <c r="B37" s="81" t="s">
        <v>358</v>
      </c>
      <c r="C37" s="27" t="s">
        <v>359</v>
      </c>
      <c r="D37" s="28">
        <v>540</v>
      </c>
      <c r="E37" s="28">
        <f t="shared" si="0"/>
        <v>540</v>
      </c>
    </row>
    <row r="38" spans="1:5" s="13" customFormat="1" ht="20.100000000000001" customHeight="1" x14ac:dyDescent="0.25">
      <c r="A38" s="25">
        <v>1</v>
      </c>
      <c r="B38" s="81" t="s">
        <v>360</v>
      </c>
      <c r="C38" s="27" t="s">
        <v>361</v>
      </c>
      <c r="D38" s="28">
        <v>540</v>
      </c>
      <c r="E38" s="28">
        <f t="shared" si="0"/>
        <v>540</v>
      </c>
    </row>
    <row r="39" spans="1:5" s="13" customFormat="1" ht="20.100000000000001" customHeight="1" x14ac:dyDescent="0.25">
      <c r="A39" s="25">
        <v>1</v>
      </c>
      <c r="B39" s="81" t="s">
        <v>362</v>
      </c>
      <c r="C39" s="27" t="s">
        <v>363</v>
      </c>
      <c r="D39" s="28">
        <v>540</v>
      </c>
      <c r="E39" s="28">
        <f t="shared" si="0"/>
        <v>540</v>
      </c>
    </row>
    <row r="40" spans="1:5" s="13" customFormat="1" ht="20.100000000000001" customHeight="1" x14ac:dyDescent="0.25">
      <c r="A40" s="25">
        <v>1</v>
      </c>
      <c r="B40" s="81" t="s">
        <v>364</v>
      </c>
      <c r="C40" s="27" t="s">
        <v>365</v>
      </c>
      <c r="D40" s="28">
        <v>840</v>
      </c>
      <c r="E40" s="28">
        <f t="shared" si="0"/>
        <v>840</v>
      </c>
    </row>
    <row r="41" spans="1:5" s="13" customFormat="1" ht="20.100000000000001" customHeight="1" x14ac:dyDescent="0.25">
      <c r="A41" s="25">
        <v>1</v>
      </c>
      <c r="B41" s="81" t="s">
        <v>366</v>
      </c>
      <c r="C41" s="27" t="s">
        <v>367</v>
      </c>
      <c r="D41" s="28">
        <v>840</v>
      </c>
      <c r="E41" s="28">
        <f t="shared" si="0"/>
        <v>840</v>
      </c>
    </row>
    <row r="42" spans="1:5" s="13" customFormat="1" ht="20.100000000000001" customHeight="1" x14ac:dyDescent="0.25">
      <c r="A42" s="25">
        <v>1</v>
      </c>
      <c r="B42" s="81" t="s">
        <v>368</v>
      </c>
      <c r="C42" s="27" t="s">
        <v>369</v>
      </c>
      <c r="D42" s="28">
        <v>840</v>
      </c>
      <c r="E42" s="28">
        <f t="shared" si="0"/>
        <v>840</v>
      </c>
    </row>
    <row r="43" spans="1:5" s="13" customFormat="1" ht="20.100000000000001" customHeight="1" x14ac:dyDescent="0.25">
      <c r="A43" s="25">
        <v>1</v>
      </c>
      <c r="B43" s="81" t="s">
        <v>370</v>
      </c>
      <c r="C43" s="27" t="s">
        <v>371</v>
      </c>
      <c r="D43" s="28">
        <v>840</v>
      </c>
      <c r="E43" s="28">
        <f t="shared" si="0"/>
        <v>840</v>
      </c>
    </row>
    <row r="44" spans="1:5" s="13" customFormat="1" ht="20.100000000000001" customHeight="1" x14ac:dyDescent="0.25">
      <c r="A44" s="25">
        <v>1</v>
      </c>
      <c r="B44" s="81" t="s">
        <v>372</v>
      </c>
      <c r="C44" s="27" t="s">
        <v>373</v>
      </c>
      <c r="D44" s="28">
        <v>840</v>
      </c>
      <c r="E44" s="28">
        <f t="shared" si="0"/>
        <v>840</v>
      </c>
    </row>
    <row r="45" spans="1:5" s="13" customFormat="1" ht="20.100000000000001" customHeight="1" x14ac:dyDescent="0.25">
      <c r="A45" s="25">
        <v>1</v>
      </c>
      <c r="B45" s="81" t="s">
        <v>374</v>
      </c>
      <c r="C45" s="27" t="s">
        <v>375</v>
      </c>
      <c r="D45" s="28">
        <v>840</v>
      </c>
      <c r="E45" s="28">
        <f t="shared" si="0"/>
        <v>840</v>
      </c>
    </row>
    <row r="46" spans="1:5" s="13" customFormat="1" ht="20.100000000000001" customHeight="1" x14ac:dyDescent="0.25">
      <c r="A46" s="25">
        <v>1</v>
      </c>
      <c r="B46" s="81" t="s">
        <v>376</v>
      </c>
      <c r="C46" s="27" t="s">
        <v>377</v>
      </c>
      <c r="D46" s="28">
        <v>840</v>
      </c>
      <c r="E46" s="28">
        <f t="shared" si="0"/>
        <v>840</v>
      </c>
    </row>
    <row r="47" spans="1:5" s="13" customFormat="1" ht="20.100000000000001" customHeight="1" x14ac:dyDescent="0.25">
      <c r="A47" s="25">
        <v>1</v>
      </c>
      <c r="B47" s="81" t="s">
        <v>378</v>
      </c>
      <c r="C47" s="27" t="s">
        <v>379</v>
      </c>
      <c r="D47" s="28">
        <v>840</v>
      </c>
      <c r="E47" s="28">
        <f t="shared" si="0"/>
        <v>840</v>
      </c>
    </row>
    <row r="48" spans="1:5" s="13" customFormat="1" ht="20.100000000000001" customHeight="1" x14ac:dyDescent="0.25">
      <c r="A48" s="25">
        <v>1</v>
      </c>
      <c r="B48" s="81" t="s">
        <v>380</v>
      </c>
      <c r="C48" s="27" t="s">
        <v>381</v>
      </c>
      <c r="D48" s="28">
        <v>840</v>
      </c>
      <c r="E48" s="28">
        <f t="shared" si="0"/>
        <v>840</v>
      </c>
    </row>
    <row r="49" spans="1:5" s="13" customFormat="1" ht="20.100000000000001" customHeight="1" x14ac:dyDescent="0.25">
      <c r="A49" s="25">
        <v>1</v>
      </c>
      <c r="B49" s="81" t="s">
        <v>382</v>
      </c>
      <c r="C49" s="27" t="s">
        <v>383</v>
      </c>
      <c r="D49" s="28">
        <v>840</v>
      </c>
      <c r="E49" s="28">
        <f t="shared" si="0"/>
        <v>840</v>
      </c>
    </row>
    <row r="50" spans="1:5" s="13" customFormat="1" ht="20.100000000000001" customHeight="1" x14ac:dyDescent="0.25">
      <c r="A50" s="25">
        <v>1</v>
      </c>
      <c r="B50" s="81" t="s">
        <v>384</v>
      </c>
      <c r="C50" s="27" t="s">
        <v>385</v>
      </c>
      <c r="D50" s="28">
        <v>840</v>
      </c>
      <c r="E50" s="28">
        <f t="shared" si="0"/>
        <v>840</v>
      </c>
    </row>
    <row r="51" spans="1:5" s="13" customFormat="1" ht="20.100000000000001" customHeight="1" x14ac:dyDescent="0.25">
      <c r="A51" s="25">
        <v>1</v>
      </c>
      <c r="B51" s="81" t="s">
        <v>386</v>
      </c>
      <c r="C51" s="27" t="s">
        <v>387</v>
      </c>
      <c r="D51" s="28">
        <v>840</v>
      </c>
      <c r="E51" s="28">
        <f t="shared" si="0"/>
        <v>840</v>
      </c>
    </row>
    <row r="52" spans="1:5" s="13" customFormat="1" ht="20.100000000000001" customHeight="1" x14ac:dyDescent="0.25">
      <c r="A52" s="25">
        <v>1</v>
      </c>
      <c r="B52" s="81" t="s">
        <v>388</v>
      </c>
      <c r="C52" s="27" t="s">
        <v>389</v>
      </c>
      <c r="D52" s="28">
        <v>840</v>
      </c>
      <c r="E52" s="28">
        <f t="shared" si="0"/>
        <v>840</v>
      </c>
    </row>
    <row r="53" spans="1:5" s="13" customFormat="1" ht="20.100000000000001" customHeight="1" x14ac:dyDescent="0.25">
      <c r="A53" s="25">
        <v>2</v>
      </c>
      <c r="B53" s="82" t="s">
        <v>25</v>
      </c>
      <c r="C53" s="29" t="s">
        <v>26</v>
      </c>
      <c r="D53" s="28">
        <v>48</v>
      </c>
      <c r="E53" s="28">
        <f t="shared" si="0"/>
        <v>96</v>
      </c>
    </row>
    <row r="54" spans="1:5" s="13" customFormat="1" ht="20.100000000000001" customHeight="1" x14ac:dyDescent="0.25">
      <c r="A54" s="25">
        <v>4</v>
      </c>
      <c r="B54" s="82" t="s">
        <v>27</v>
      </c>
      <c r="C54" s="29" t="s">
        <v>28</v>
      </c>
      <c r="D54" s="28">
        <v>48</v>
      </c>
      <c r="E54" s="28">
        <f t="shared" si="0"/>
        <v>192</v>
      </c>
    </row>
    <row r="55" spans="1:5" s="13" customFormat="1" ht="20.100000000000001" customHeight="1" x14ac:dyDescent="0.25">
      <c r="A55" s="25">
        <v>4</v>
      </c>
      <c r="B55" s="82" t="s">
        <v>29</v>
      </c>
      <c r="C55" s="29" t="s">
        <v>30</v>
      </c>
      <c r="D55" s="28">
        <v>48</v>
      </c>
      <c r="E55" s="28">
        <f t="shared" si="0"/>
        <v>192</v>
      </c>
    </row>
    <row r="56" spans="1:5" s="13" customFormat="1" ht="20.100000000000001" customHeight="1" x14ac:dyDescent="0.25">
      <c r="A56" s="25">
        <v>4</v>
      </c>
      <c r="B56" s="82" t="s">
        <v>31</v>
      </c>
      <c r="C56" s="29" t="s">
        <v>32</v>
      </c>
      <c r="D56" s="28">
        <v>48</v>
      </c>
      <c r="E56" s="28">
        <f t="shared" si="0"/>
        <v>192</v>
      </c>
    </row>
    <row r="57" spans="1:5" s="13" customFormat="1" ht="20.100000000000001" customHeight="1" x14ac:dyDescent="0.25">
      <c r="A57" s="25">
        <v>4</v>
      </c>
      <c r="B57" s="82" t="s">
        <v>33</v>
      </c>
      <c r="C57" s="29" t="s">
        <v>34</v>
      </c>
      <c r="D57" s="28">
        <v>48</v>
      </c>
      <c r="E57" s="28">
        <f t="shared" si="0"/>
        <v>192</v>
      </c>
    </row>
    <row r="58" spans="1:5" s="13" customFormat="1" ht="20.100000000000001" customHeight="1" x14ac:dyDescent="0.25">
      <c r="A58" s="25">
        <v>4</v>
      </c>
      <c r="B58" s="82" t="s">
        <v>35</v>
      </c>
      <c r="C58" s="29" t="s">
        <v>36</v>
      </c>
      <c r="D58" s="28">
        <v>48</v>
      </c>
      <c r="E58" s="28">
        <f t="shared" si="0"/>
        <v>192</v>
      </c>
    </row>
    <row r="59" spans="1:5" s="13" customFormat="1" ht="20.100000000000001" customHeight="1" x14ac:dyDescent="0.25">
      <c r="A59" s="25">
        <v>4</v>
      </c>
      <c r="B59" s="82" t="s">
        <v>37</v>
      </c>
      <c r="C59" s="29" t="s">
        <v>38</v>
      </c>
      <c r="D59" s="28">
        <v>48</v>
      </c>
      <c r="E59" s="28">
        <f t="shared" si="0"/>
        <v>192</v>
      </c>
    </row>
    <row r="60" spans="1:5" s="13" customFormat="1" ht="20.100000000000001" customHeight="1" x14ac:dyDescent="0.25">
      <c r="A60" s="25">
        <v>4</v>
      </c>
      <c r="B60" s="82" t="s">
        <v>39</v>
      </c>
      <c r="C60" s="29" t="s">
        <v>40</v>
      </c>
      <c r="D60" s="28">
        <v>48</v>
      </c>
      <c r="E60" s="28">
        <f t="shared" si="0"/>
        <v>192</v>
      </c>
    </row>
    <row r="61" spans="1:5" s="13" customFormat="1" ht="20.100000000000001" customHeight="1" x14ac:dyDescent="0.25">
      <c r="A61" s="25">
        <v>4</v>
      </c>
      <c r="B61" s="82" t="s">
        <v>41</v>
      </c>
      <c r="C61" s="29" t="s">
        <v>42</v>
      </c>
      <c r="D61" s="28">
        <v>48</v>
      </c>
      <c r="E61" s="28">
        <f t="shared" si="0"/>
        <v>192</v>
      </c>
    </row>
    <row r="62" spans="1:5" s="13" customFormat="1" ht="20.100000000000001" customHeight="1" x14ac:dyDescent="0.25">
      <c r="A62" s="25">
        <v>4</v>
      </c>
      <c r="B62" s="82" t="s">
        <v>43</v>
      </c>
      <c r="C62" s="29" t="s">
        <v>44</v>
      </c>
      <c r="D62" s="28">
        <v>48</v>
      </c>
      <c r="E62" s="28">
        <f t="shared" si="0"/>
        <v>192</v>
      </c>
    </row>
    <row r="63" spans="1:5" s="13" customFormat="1" ht="20.100000000000001" customHeight="1" x14ac:dyDescent="0.25">
      <c r="A63" s="25">
        <v>4</v>
      </c>
      <c r="B63" s="82" t="s">
        <v>45</v>
      </c>
      <c r="C63" s="29" t="s">
        <v>46</v>
      </c>
      <c r="D63" s="28">
        <v>48</v>
      </c>
      <c r="E63" s="28">
        <f t="shared" si="0"/>
        <v>192</v>
      </c>
    </row>
    <row r="64" spans="1:5" s="13" customFormat="1" ht="20.100000000000001" customHeight="1" x14ac:dyDescent="0.25">
      <c r="A64" s="25">
        <v>4</v>
      </c>
      <c r="B64" s="82" t="s">
        <v>47</v>
      </c>
      <c r="C64" s="29" t="s">
        <v>48</v>
      </c>
      <c r="D64" s="28">
        <v>48</v>
      </c>
      <c r="E64" s="28">
        <f t="shared" si="0"/>
        <v>192</v>
      </c>
    </row>
    <row r="65" spans="1:5" s="13" customFormat="1" ht="20.100000000000001" customHeight="1" x14ac:dyDescent="0.25">
      <c r="A65" s="25">
        <v>4</v>
      </c>
      <c r="B65" s="82" t="s">
        <v>49</v>
      </c>
      <c r="C65" s="29" t="s">
        <v>50</v>
      </c>
      <c r="D65" s="28">
        <v>48</v>
      </c>
      <c r="E65" s="28">
        <f t="shared" si="0"/>
        <v>192</v>
      </c>
    </row>
    <row r="66" spans="1:5" s="13" customFormat="1" ht="20.100000000000001" customHeight="1" x14ac:dyDescent="0.25">
      <c r="A66" s="25">
        <v>4</v>
      </c>
      <c r="B66" s="82" t="s">
        <v>51</v>
      </c>
      <c r="C66" s="29" t="s">
        <v>52</v>
      </c>
      <c r="D66" s="28">
        <v>48</v>
      </c>
      <c r="E66" s="28">
        <f t="shared" si="0"/>
        <v>192</v>
      </c>
    </row>
    <row r="67" spans="1:5" s="13" customFormat="1" ht="20.100000000000001" customHeight="1" x14ac:dyDescent="0.25">
      <c r="A67" s="25">
        <v>4</v>
      </c>
      <c r="B67" s="82" t="s">
        <v>53</v>
      </c>
      <c r="C67" s="29" t="s">
        <v>54</v>
      </c>
      <c r="D67" s="28">
        <v>48</v>
      </c>
      <c r="E67" s="28">
        <f t="shared" si="0"/>
        <v>192</v>
      </c>
    </row>
    <row r="68" spans="1:5" s="13" customFormat="1" ht="20.100000000000001" customHeight="1" x14ac:dyDescent="0.25">
      <c r="A68" s="25">
        <v>2</v>
      </c>
      <c r="B68" s="82" t="s">
        <v>55</v>
      </c>
      <c r="C68" s="29" t="s">
        <v>56</v>
      </c>
      <c r="D68" s="28">
        <v>48</v>
      </c>
      <c r="E68" s="28">
        <f t="shared" si="0"/>
        <v>96</v>
      </c>
    </row>
    <row r="69" spans="1:5" s="13" customFormat="1" ht="20.100000000000001" customHeight="1" x14ac:dyDescent="0.25">
      <c r="A69" s="25">
        <v>2</v>
      </c>
      <c r="B69" s="82" t="s">
        <v>57</v>
      </c>
      <c r="C69" s="29" t="s">
        <v>58</v>
      </c>
      <c r="D69" s="28">
        <v>48</v>
      </c>
      <c r="E69" s="28">
        <f t="shared" si="0"/>
        <v>96</v>
      </c>
    </row>
    <row r="70" spans="1:5" s="13" customFormat="1" ht="20.100000000000001" customHeight="1" x14ac:dyDescent="0.25">
      <c r="A70" s="25">
        <v>2</v>
      </c>
      <c r="B70" s="82" t="s">
        <v>59</v>
      </c>
      <c r="C70" s="29" t="s">
        <v>60</v>
      </c>
      <c r="D70" s="28">
        <v>48</v>
      </c>
      <c r="E70" s="28">
        <f t="shared" si="0"/>
        <v>96</v>
      </c>
    </row>
    <row r="71" spans="1:5" s="13" customFormat="1" ht="20.100000000000001" customHeight="1" x14ac:dyDescent="0.25">
      <c r="A71" s="25">
        <v>2</v>
      </c>
      <c r="B71" s="82" t="s">
        <v>61</v>
      </c>
      <c r="C71" s="29" t="s">
        <v>62</v>
      </c>
      <c r="D71" s="28">
        <v>48</v>
      </c>
      <c r="E71" s="28">
        <f t="shared" si="0"/>
        <v>96</v>
      </c>
    </row>
    <row r="72" spans="1:5" s="13" customFormat="1" ht="20.100000000000001" customHeight="1" x14ac:dyDescent="0.25">
      <c r="A72" s="25">
        <v>4</v>
      </c>
      <c r="B72" s="82" t="s">
        <v>63</v>
      </c>
      <c r="C72" s="29" t="s">
        <v>64</v>
      </c>
      <c r="D72" s="28">
        <v>48</v>
      </c>
      <c r="E72" s="28">
        <f t="shared" si="0"/>
        <v>192</v>
      </c>
    </row>
    <row r="73" spans="1:5" s="13" customFormat="1" ht="20.100000000000001" customHeight="1" x14ac:dyDescent="0.25">
      <c r="A73" s="25">
        <v>2</v>
      </c>
      <c r="B73" s="82" t="s">
        <v>65</v>
      </c>
      <c r="C73" s="29" t="s">
        <v>66</v>
      </c>
      <c r="D73" s="28">
        <v>48</v>
      </c>
      <c r="E73" s="28">
        <f t="shared" si="0"/>
        <v>96</v>
      </c>
    </row>
    <row r="74" spans="1:5" s="13" customFormat="1" ht="20.100000000000001" customHeight="1" x14ac:dyDescent="0.25">
      <c r="A74" s="25">
        <v>2</v>
      </c>
      <c r="B74" s="82" t="s">
        <v>67</v>
      </c>
      <c r="C74" s="29" t="s">
        <v>68</v>
      </c>
      <c r="D74" s="28">
        <v>48</v>
      </c>
      <c r="E74" s="28">
        <f t="shared" si="0"/>
        <v>96</v>
      </c>
    </row>
    <row r="75" spans="1:5" s="13" customFormat="1" ht="20.100000000000001" customHeight="1" x14ac:dyDescent="0.25">
      <c r="A75" s="25">
        <v>2</v>
      </c>
      <c r="B75" s="82" t="s">
        <v>69</v>
      </c>
      <c r="C75" s="29" t="s">
        <v>70</v>
      </c>
      <c r="D75" s="28">
        <v>48</v>
      </c>
      <c r="E75" s="28">
        <f t="shared" si="0"/>
        <v>96</v>
      </c>
    </row>
    <row r="76" spans="1:5" s="13" customFormat="1" ht="20.100000000000001" customHeight="1" x14ac:dyDescent="0.25">
      <c r="A76" s="25">
        <v>2</v>
      </c>
      <c r="B76" s="82" t="s">
        <v>71</v>
      </c>
      <c r="C76" s="29" t="s">
        <v>72</v>
      </c>
      <c r="D76" s="28">
        <v>48</v>
      </c>
      <c r="E76" s="28">
        <f t="shared" si="0"/>
        <v>96</v>
      </c>
    </row>
    <row r="77" spans="1:5" s="13" customFormat="1" ht="20.100000000000001" customHeight="1" x14ac:dyDescent="0.25">
      <c r="A77" s="25">
        <v>4</v>
      </c>
      <c r="B77" s="82" t="s">
        <v>73</v>
      </c>
      <c r="C77" s="30" t="s">
        <v>74</v>
      </c>
      <c r="D77" s="31">
        <v>60</v>
      </c>
      <c r="E77" s="28">
        <f t="shared" si="0"/>
        <v>240</v>
      </c>
    </row>
    <row r="78" spans="1:5" s="13" customFormat="1" ht="20.100000000000001" customHeight="1" x14ac:dyDescent="0.25">
      <c r="A78" s="25">
        <v>6</v>
      </c>
      <c r="B78" s="82" t="s">
        <v>75</v>
      </c>
      <c r="C78" s="30" t="s">
        <v>76</v>
      </c>
      <c r="D78" s="31">
        <v>60</v>
      </c>
      <c r="E78" s="28">
        <f t="shared" si="0"/>
        <v>360</v>
      </c>
    </row>
    <row r="79" spans="1:5" s="13" customFormat="1" ht="20.100000000000001" customHeight="1" x14ac:dyDescent="0.25">
      <c r="A79" s="25">
        <v>6</v>
      </c>
      <c r="B79" s="82" t="s">
        <v>77</v>
      </c>
      <c r="C79" s="30" t="s">
        <v>78</v>
      </c>
      <c r="D79" s="31">
        <v>60</v>
      </c>
      <c r="E79" s="28">
        <f t="shared" si="0"/>
        <v>360</v>
      </c>
    </row>
    <row r="80" spans="1:5" s="13" customFormat="1" ht="20.100000000000001" customHeight="1" x14ac:dyDescent="0.25">
      <c r="A80" s="25">
        <v>6</v>
      </c>
      <c r="B80" s="82" t="s">
        <v>79</v>
      </c>
      <c r="C80" s="30" t="s">
        <v>80</v>
      </c>
      <c r="D80" s="31">
        <v>60</v>
      </c>
      <c r="E80" s="28">
        <f t="shared" si="0"/>
        <v>360</v>
      </c>
    </row>
    <row r="81" spans="1:5" s="13" customFormat="1" ht="20.100000000000001" customHeight="1" x14ac:dyDescent="0.25">
      <c r="A81" s="25">
        <v>6</v>
      </c>
      <c r="B81" s="82" t="s">
        <v>81</v>
      </c>
      <c r="C81" s="30" t="s">
        <v>82</v>
      </c>
      <c r="D81" s="31">
        <v>60</v>
      </c>
      <c r="E81" s="28">
        <f t="shared" si="0"/>
        <v>360</v>
      </c>
    </row>
    <row r="82" spans="1:5" s="13" customFormat="1" ht="20.100000000000001" customHeight="1" x14ac:dyDescent="0.25">
      <c r="A82" s="25">
        <v>6</v>
      </c>
      <c r="B82" s="82" t="s">
        <v>83</v>
      </c>
      <c r="C82" s="30" t="s">
        <v>84</v>
      </c>
      <c r="D82" s="31">
        <v>60</v>
      </c>
      <c r="E82" s="28">
        <f t="shared" si="0"/>
        <v>360</v>
      </c>
    </row>
    <row r="83" spans="1:5" s="13" customFormat="1" ht="20.100000000000001" customHeight="1" x14ac:dyDescent="0.25">
      <c r="A83" s="25">
        <v>6</v>
      </c>
      <c r="B83" s="82" t="s">
        <v>85</v>
      </c>
      <c r="C83" s="30" t="s">
        <v>86</v>
      </c>
      <c r="D83" s="31">
        <v>60</v>
      </c>
      <c r="E83" s="28">
        <f t="shared" si="0"/>
        <v>360</v>
      </c>
    </row>
    <row r="84" spans="1:5" s="13" customFormat="1" ht="20.100000000000001" customHeight="1" x14ac:dyDescent="0.25">
      <c r="A84" s="25">
        <v>6</v>
      </c>
      <c r="B84" s="82" t="s">
        <v>87</v>
      </c>
      <c r="C84" s="30" t="s">
        <v>88</v>
      </c>
      <c r="D84" s="31">
        <v>60</v>
      </c>
      <c r="E84" s="28">
        <f t="shared" si="0"/>
        <v>360</v>
      </c>
    </row>
    <row r="85" spans="1:5" s="13" customFormat="1" ht="20.100000000000001" customHeight="1" x14ac:dyDescent="0.25">
      <c r="A85" s="25">
        <v>6</v>
      </c>
      <c r="B85" s="82" t="s">
        <v>89</v>
      </c>
      <c r="C85" s="30" t="s">
        <v>90</v>
      </c>
      <c r="D85" s="31">
        <v>60</v>
      </c>
      <c r="E85" s="28">
        <f t="shared" si="0"/>
        <v>360</v>
      </c>
    </row>
    <row r="86" spans="1:5" s="13" customFormat="1" ht="20.100000000000001" customHeight="1" x14ac:dyDescent="0.25">
      <c r="A86" s="25">
        <v>6</v>
      </c>
      <c r="B86" s="82" t="s">
        <v>91</v>
      </c>
      <c r="C86" s="30" t="s">
        <v>92</v>
      </c>
      <c r="D86" s="31">
        <v>60</v>
      </c>
      <c r="E86" s="28">
        <f t="shared" si="0"/>
        <v>360</v>
      </c>
    </row>
    <row r="87" spans="1:5" s="13" customFormat="1" ht="20.100000000000001" customHeight="1" x14ac:dyDescent="0.25">
      <c r="A87" s="25">
        <v>6</v>
      </c>
      <c r="B87" s="82" t="s">
        <v>93</v>
      </c>
      <c r="C87" s="30" t="s">
        <v>94</v>
      </c>
      <c r="D87" s="31">
        <v>60</v>
      </c>
      <c r="E87" s="28">
        <f t="shared" si="0"/>
        <v>360</v>
      </c>
    </row>
    <row r="88" spans="1:5" s="13" customFormat="1" ht="20.100000000000001" customHeight="1" x14ac:dyDescent="0.25">
      <c r="A88" s="25">
        <v>6</v>
      </c>
      <c r="B88" s="82" t="s">
        <v>95</v>
      </c>
      <c r="C88" s="30" t="s">
        <v>96</v>
      </c>
      <c r="D88" s="31">
        <v>60</v>
      </c>
      <c r="E88" s="28">
        <f t="shared" si="0"/>
        <v>360</v>
      </c>
    </row>
    <row r="89" spans="1:5" s="13" customFormat="1" ht="20.100000000000001" customHeight="1" x14ac:dyDescent="0.25">
      <c r="A89" s="25">
        <v>6</v>
      </c>
      <c r="B89" s="82" t="s">
        <v>97</v>
      </c>
      <c r="C89" s="30" t="s">
        <v>98</v>
      </c>
      <c r="D89" s="31">
        <v>60</v>
      </c>
      <c r="E89" s="28">
        <f t="shared" si="0"/>
        <v>360</v>
      </c>
    </row>
    <row r="90" spans="1:5" s="13" customFormat="1" ht="20.100000000000001" customHeight="1" x14ac:dyDescent="0.25">
      <c r="A90" s="25">
        <v>6</v>
      </c>
      <c r="B90" s="82" t="s">
        <v>99</v>
      </c>
      <c r="C90" s="30" t="s">
        <v>100</v>
      </c>
      <c r="D90" s="31">
        <v>60</v>
      </c>
      <c r="E90" s="28">
        <f t="shared" si="0"/>
        <v>360</v>
      </c>
    </row>
    <row r="91" spans="1:5" s="13" customFormat="1" ht="20.100000000000001" customHeight="1" x14ac:dyDescent="0.25">
      <c r="A91" s="25">
        <v>6</v>
      </c>
      <c r="B91" s="82" t="s">
        <v>101</v>
      </c>
      <c r="C91" s="30" t="s">
        <v>102</v>
      </c>
      <c r="D91" s="31">
        <v>60</v>
      </c>
      <c r="E91" s="28">
        <f t="shared" si="0"/>
        <v>360</v>
      </c>
    </row>
    <row r="92" spans="1:5" s="13" customFormat="1" ht="20.100000000000001" customHeight="1" x14ac:dyDescent="0.25">
      <c r="A92" s="25">
        <v>2</v>
      </c>
      <c r="B92" s="82" t="s">
        <v>103</v>
      </c>
      <c r="C92" s="30" t="s">
        <v>104</v>
      </c>
      <c r="D92" s="31">
        <v>60</v>
      </c>
      <c r="E92" s="28">
        <f t="shared" si="0"/>
        <v>120</v>
      </c>
    </row>
    <row r="93" spans="1:5" s="13" customFormat="1" ht="20.100000000000001" customHeight="1" x14ac:dyDescent="0.25">
      <c r="A93" s="25">
        <v>2</v>
      </c>
      <c r="B93" s="82" t="s">
        <v>105</v>
      </c>
      <c r="C93" s="30" t="s">
        <v>106</v>
      </c>
      <c r="D93" s="31">
        <v>60</v>
      </c>
      <c r="E93" s="28">
        <f t="shared" si="0"/>
        <v>120</v>
      </c>
    </row>
    <row r="94" spans="1:5" s="13" customFormat="1" ht="20.100000000000001" customHeight="1" x14ac:dyDescent="0.25">
      <c r="A94" s="25">
        <v>6</v>
      </c>
      <c r="B94" s="82" t="s">
        <v>107</v>
      </c>
      <c r="C94" s="30" t="s">
        <v>108</v>
      </c>
      <c r="D94" s="31">
        <v>60</v>
      </c>
      <c r="E94" s="28">
        <f t="shared" si="0"/>
        <v>360</v>
      </c>
    </row>
    <row r="95" spans="1:5" s="13" customFormat="1" ht="20.100000000000001" customHeight="1" x14ac:dyDescent="0.25">
      <c r="A95" s="25">
        <v>2</v>
      </c>
      <c r="B95" s="82" t="s">
        <v>109</v>
      </c>
      <c r="C95" s="30" t="s">
        <v>110</v>
      </c>
      <c r="D95" s="31">
        <v>60</v>
      </c>
      <c r="E95" s="28">
        <f t="shared" si="0"/>
        <v>120</v>
      </c>
    </row>
    <row r="96" spans="1:5" s="13" customFormat="1" ht="20.100000000000001" customHeight="1" x14ac:dyDescent="0.25">
      <c r="A96" s="25">
        <v>2</v>
      </c>
      <c r="B96" s="82" t="s">
        <v>111</v>
      </c>
      <c r="C96" s="30" t="s">
        <v>112</v>
      </c>
      <c r="D96" s="31">
        <v>60</v>
      </c>
      <c r="E96" s="28">
        <f t="shared" si="0"/>
        <v>120</v>
      </c>
    </row>
    <row r="97" spans="1:5" s="13" customFormat="1" ht="20.100000000000001" customHeight="1" x14ac:dyDescent="0.25">
      <c r="A97" s="25">
        <v>6</v>
      </c>
      <c r="B97" s="82" t="s">
        <v>113</v>
      </c>
      <c r="C97" s="30" t="s">
        <v>114</v>
      </c>
      <c r="D97" s="31">
        <v>60</v>
      </c>
      <c r="E97" s="28">
        <f t="shared" si="0"/>
        <v>360</v>
      </c>
    </row>
    <row r="98" spans="1:5" s="13" customFormat="1" ht="20.100000000000001" customHeight="1" x14ac:dyDescent="0.25">
      <c r="A98" s="25">
        <v>4</v>
      </c>
      <c r="B98" s="82" t="s">
        <v>115</v>
      </c>
      <c r="C98" s="30" t="s">
        <v>116</v>
      </c>
      <c r="D98" s="31">
        <v>60</v>
      </c>
      <c r="E98" s="28">
        <f t="shared" si="0"/>
        <v>240</v>
      </c>
    </row>
    <row r="99" spans="1:5" s="13" customFormat="1" ht="20.100000000000001" customHeight="1" x14ac:dyDescent="0.25">
      <c r="A99" s="25">
        <v>4</v>
      </c>
      <c r="B99" s="82" t="s">
        <v>117</v>
      </c>
      <c r="C99" s="30" t="s">
        <v>118</v>
      </c>
      <c r="D99" s="31">
        <v>60</v>
      </c>
      <c r="E99" s="28">
        <f t="shared" si="0"/>
        <v>240</v>
      </c>
    </row>
    <row r="100" spans="1:5" s="13" customFormat="1" ht="20.100000000000001" customHeight="1" x14ac:dyDescent="0.25">
      <c r="A100" s="25">
        <v>4</v>
      </c>
      <c r="B100" s="82" t="s">
        <v>119</v>
      </c>
      <c r="C100" s="30" t="s">
        <v>120</v>
      </c>
      <c r="D100" s="31">
        <v>60</v>
      </c>
      <c r="E100" s="28">
        <f t="shared" ref="E100:E173" si="1">+A100*D100</f>
        <v>240</v>
      </c>
    </row>
    <row r="101" spans="1:5" s="13" customFormat="1" ht="20.100000000000001" customHeight="1" x14ac:dyDescent="0.25">
      <c r="A101" s="25">
        <v>4</v>
      </c>
      <c r="B101" s="82" t="s">
        <v>121</v>
      </c>
      <c r="C101" s="30" t="s">
        <v>122</v>
      </c>
      <c r="D101" s="31">
        <v>60</v>
      </c>
      <c r="E101" s="28">
        <f t="shared" si="1"/>
        <v>240</v>
      </c>
    </row>
    <row r="102" spans="1:5" s="13" customFormat="1" ht="20.100000000000001" customHeight="1" x14ac:dyDescent="0.25">
      <c r="A102" s="25">
        <v>2</v>
      </c>
      <c r="B102" s="82" t="s">
        <v>123</v>
      </c>
      <c r="C102" s="30" t="s">
        <v>124</v>
      </c>
      <c r="D102" s="32">
        <v>48</v>
      </c>
      <c r="E102" s="28">
        <f t="shared" si="1"/>
        <v>96</v>
      </c>
    </row>
    <row r="103" spans="1:5" s="13" customFormat="1" ht="20.100000000000001" customHeight="1" x14ac:dyDescent="0.25">
      <c r="A103" s="25">
        <v>2</v>
      </c>
      <c r="B103" s="82" t="s">
        <v>125</v>
      </c>
      <c r="C103" s="30" t="s">
        <v>126</v>
      </c>
      <c r="D103" s="32">
        <v>48</v>
      </c>
      <c r="E103" s="28">
        <f t="shared" si="1"/>
        <v>96</v>
      </c>
    </row>
    <row r="104" spans="1:5" s="13" customFormat="1" ht="20.100000000000001" customHeight="1" x14ac:dyDescent="0.25">
      <c r="A104" s="25">
        <v>2</v>
      </c>
      <c r="B104" s="82" t="s">
        <v>127</v>
      </c>
      <c r="C104" s="30" t="s">
        <v>128</v>
      </c>
      <c r="D104" s="32">
        <v>48</v>
      </c>
      <c r="E104" s="28">
        <f t="shared" si="1"/>
        <v>96</v>
      </c>
    </row>
    <row r="105" spans="1:5" s="13" customFormat="1" ht="20.100000000000001" customHeight="1" x14ac:dyDescent="0.25">
      <c r="A105" s="25">
        <v>2</v>
      </c>
      <c r="B105" s="82" t="s">
        <v>129</v>
      </c>
      <c r="C105" s="30" t="s">
        <v>130</v>
      </c>
      <c r="D105" s="32">
        <v>48</v>
      </c>
      <c r="E105" s="28">
        <f t="shared" si="1"/>
        <v>96</v>
      </c>
    </row>
    <row r="106" spans="1:5" s="13" customFormat="1" ht="20.100000000000001" customHeight="1" x14ac:dyDescent="0.25">
      <c r="A106" s="25">
        <v>2</v>
      </c>
      <c r="B106" s="82" t="s">
        <v>131</v>
      </c>
      <c r="C106" s="30" t="s">
        <v>132</v>
      </c>
      <c r="D106" s="32">
        <v>48</v>
      </c>
      <c r="E106" s="28">
        <f t="shared" si="1"/>
        <v>96</v>
      </c>
    </row>
    <row r="107" spans="1:5" s="13" customFormat="1" ht="20.100000000000001" customHeight="1" x14ac:dyDescent="0.25">
      <c r="A107" s="25">
        <v>2</v>
      </c>
      <c r="B107" s="82" t="s">
        <v>133</v>
      </c>
      <c r="C107" s="30" t="s">
        <v>134</v>
      </c>
      <c r="D107" s="32">
        <v>48</v>
      </c>
      <c r="E107" s="28">
        <f t="shared" si="1"/>
        <v>96</v>
      </c>
    </row>
    <row r="108" spans="1:5" s="13" customFormat="1" ht="20.100000000000001" customHeight="1" x14ac:dyDescent="0.25">
      <c r="A108" s="25">
        <v>2</v>
      </c>
      <c r="B108" s="82" t="s">
        <v>135</v>
      </c>
      <c r="C108" s="30" t="s">
        <v>136</v>
      </c>
      <c r="D108" s="32">
        <v>48</v>
      </c>
      <c r="E108" s="28">
        <f t="shared" si="1"/>
        <v>96</v>
      </c>
    </row>
    <row r="109" spans="1:5" s="13" customFormat="1" ht="20.100000000000001" customHeight="1" x14ac:dyDescent="0.25">
      <c r="A109" s="25">
        <v>2</v>
      </c>
      <c r="B109" s="82" t="s">
        <v>137</v>
      </c>
      <c r="C109" s="30" t="s">
        <v>138</v>
      </c>
      <c r="D109" s="32">
        <v>48</v>
      </c>
      <c r="E109" s="28">
        <f t="shared" si="1"/>
        <v>96</v>
      </c>
    </row>
    <row r="110" spans="1:5" s="13" customFormat="1" ht="20.100000000000001" customHeight="1" x14ac:dyDescent="0.25">
      <c r="A110" s="25">
        <v>2</v>
      </c>
      <c r="B110" s="82" t="s">
        <v>139</v>
      </c>
      <c r="C110" s="30" t="s">
        <v>140</v>
      </c>
      <c r="D110" s="32">
        <v>48</v>
      </c>
      <c r="E110" s="28">
        <f t="shared" si="1"/>
        <v>96</v>
      </c>
    </row>
    <row r="111" spans="1:5" s="13" customFormat="1" ht="20.100000000000001" customHeight="1" x14ac:dyDescent="0.25">
      <c r="A111" s="25">
        <v>4</v>
      </c>
      <c r="B111" s="83" t="s">
        <v>141</v>
      </c>
      <c r="C111" s="29" t="s">
        <v>142</v>
      </c>
      <c r="D111" s="32">
        <v>48</v>
      </c>
      <c r="E111" s="28">
        <f t="shared" si="1"/>
        <v>192</v>
      </c>
    </row>
    <row r="112" spans="1:5" s="13" customFormat="1" ht="20.100000000000001" customHeight="1" x14ac:dyDescent="0.25">
      <c r="A112" s="33">
        <v>4</v>
      </c>
      <c r="B112" s="81" t="s">
        <v>143</v>
      </c>
      <c r="C112" s="27" t="s">
        <v>144</v>
      </c>
      <c r="D112" s="32">
        <v>48</v>
      </c>
      <c r="E112" s="28">
        <f t="shared" si="1"/>
        <v>192</v>
      </c>
    </row>
    <row r="113" spans="1:5" s="13" customFormat="1" ht="20.100000000000001" customHeight="1" x14ac:dyDescent="0.25">
      <c r="A113" s="33">
        <v>5</v>
      </c>
      <c r="B113" s="81" t="s">
        <v>145</v>
      </c>
      <c r="C113" s="27" t="s">
        <v>146</v>
      </c>
      <c r="D113" s="32">
        <v>48</v>
      </c>
      <c r="E113" s="28">
        <f t="shared" si="1"/>
        <v>240</v>
      </c>
    </row>
    <row r="114" spans="1:5" s="13" customFormat="1" ht="20.100000000000001" customHeight="1" x14ac:dyDescent="0.25">
      <c r="A114" s="33">
        <v>5</v>
      </c>
      <c r="B114" s="81" t="s">
        <v>147</v>
      </c>
      <c r="C114" s="27" t="s">
        <v>148</v>
      </c>
      <c r="D114" s="32">
        <v>48</v>
      </c>
      <c r="E114" s="28">
        <f t="shared" si="1"/>
        <v>240</v>
      </c>
    </row>
    <row r="115" spans="1:5" s="13" customFormat="1" ht="20.100000000000001" customHeight="1" x14ac:dyDescent="0.25">
      <c r="A115" s="33">
        <v>1</v>
      </c>
      <c r="B115" s="84" t="s">
        <v>149</v>
      </c>
      <c r="C115" s="35" t="s">
        <v>150</v>
      </c>
      <c r="D115" s="32">
        <v>900</v>
      </c>
      <c r="E115" s="28">
        <f t="shared" si="1"/>
        <v>900</v>
      </c>
    </row>
    <row r="116" spans="1:5" s="13" customFormat="1" ht="20.100000000000001" customHeight="1" x14ac:dyDescent="0.25">
      <c r="A116" s="33">
        <v>1</v>
      </c>
      <c r="B116" s="84" t="s">
        <v>151</v>
      </c>
      <c r="C116" s="35" t="s">
        <v>152</v>
      </c>
      <c r="D116" s="32">
        <v>900</v>
      </c>
      <c r="E116" s="28">
        <f t="shared" si="1"/>
        <v>900</v>
      </c>
    </row>
    <row r="117" spans="1:5" s="13" customFormat="1" ht="20.100000000000001" customHeight="1" x14ac:dyDescent="0.25">
      <c r="A117" s="33">
        <v>1</v>
      </c>
      <c r="B117" s="84" t="s">
        <v>153</v>
      </c>
      <c r="C117" s="35" t="s">
        <v>154</v>
      </c>
      <c r="D117" s="32">
        <v>900</v>
      </c>
      <c r="E117" s="28">
        <f t="shared" si="1"/>
        <v>900</v>
      </c>
    </row>
    <row r="118" spans="1:5" s="13" customFormat="1" ht="20.100000000000001" customHeight="1" x14ac:dyDescent="0.25">
      <c r="A118" s="33">
        <v>1</v>
      </c>
      <c r="B118" s="84" t="s">
        <v>155</v>
      </c>
      <c r="C118" s="35" t="s">
        <v>156</v>
      </c>
      <c r="D118" s="32">
        <v>900</v>
      </c>
      <c r="E118" s="28">
        <f t="shared" si="1"/>
        <v>900</v>
      </c>
    </row>
    <row r="119" spans="1:5" s="13" customFormat="1" ht="20.100000000000001" customHeight="1" x14ac:dyDescent="0.25">
      <c r="A119" s="33">
        <v>1</v>
      </c>
      <c r="B119" s="84" t="s">
        <v>157</v>
      </c>
      <c r="C119" s="35" t="s">
        <v>158</v>
      </c>
      <c r="D119" s="32">
        <v>900</v>
      </c>
      <c r="E119" s="28">
        <f t="shared" si="1"/>
        <v>900</v>
      </c>
    </row>
    <row r="120" spans="1:5" s="13" customFormat="1" ht="20.100000000000001" customHeight="1" x14ac:dyDescent="0.25">
      <c r="A120" s="33">
        <v>1</v>
      </c>
      <c r="B120" s="84" t="s">
        <v>159</v>
      </c>
      <c r="C120" s="35" t="s">
        <v>160</v>
      </c>
      <c r="D120" s="32">
        <v>900</v>
      </c>
      <c r="E120" s="28">
        <f t="shared" si="1"/>
        <v>900</v>
      </c>
    </row>
    <row r="121" spans="1:5" s="13" customFormat="1" ht="20.100000000000001" customHeight="1" x14ac:dyDescent="0.25">
      <c r="A121" s="33">
        <v>1</v>
      </c>
      <c r="B121" s="84" t="s">
        <v>161</v>
      </c>
      <c r="C121" s="35" t="s">
        <v>162</v>
      </c>
      <c r="D121" s="32">
        <v>600</v>
      </c>
      <c r="E121" s="28">
        <f t="shared" si="1"/>
        <v>600</v>
      </c>
    </row>
    <row r="122" spans="1:5" s="13" customFormat="1" ht="20.100000000000001" customHeight="1" x14ac:dyDescent="0.25">
      <c r="A122" s="33">
        <v>1</v>
      </c>
      <c r="B122" s="84" t="s">
        <v>163</v>
      </c>
      <c r="C122" s="35" t="s">
        <v>164</v>
      </c>
      <c r="D122" s="32">
        <v>600</v>
      </c>
      <c r="E122" s="28">
        <f t="shared" si="1"/>
        <v>600</v>
      </c>
    </row>
    <row r="123" spans="1:5" s="13" customFormat="1" ht="20.100000000000001" customHeight="1" x14ac:dyDescent="0.25">
      <c r="A123" s="33">
        <v>1</v>
      </c>
      <c r="B123" s="84" t="s">
        <v>165</v>
      </c>
      <c r="C123" s="35" t="s">
        <v>166</v>
      </c>
      <c r="D123" s="32">
        <v>600</v>
      </c>
      <c r="E123" s="28">
        <f t="shared" si="1"/>
        <v>600</v>
      </c>
    </row>
    <row r="124" spans="1:5" s="13" customFormat="1" ht="20.100000000000001" customHeight="1" x14ac:dyDescent="0.25">
      <c r="A124" s="33">
        <v>1</v>
      </c>
      <c r="B124" s="84" t="s">
        <v>167</v>
      </c>
      <c r="C124" s="35" t="s">
        <v>168</v>
      </c>
      <c r="D124" s="32">
        <v>600</v>
      </c>
      <c r="E124" s="28">
        <f t="shared" si="1"/>
        <v>600</v>
      </c>
    </row>
    <row r="125" spans="1:5" s="13" customFormat="1" ht="20.100000000000001" customHeight="1" x14ac:dyDescent="0.25">
      <c r="A125" s="33">
        <v>1</v>
      </c>
      <c r="B125" s="84" t="s">
        <v>169</v>
      </c>
      <c r="C125" s="35" t="s">
        <v>170</v>
      </c>
      <c r="D125" s="32">
        <v>600</v>
      </c>
      <c r="E125" s="28">
        <f t="shared" si="1"/>
        <v>600</v>
      </c>
    </row>
    <row r="126" spans="1:5" s="13" customFormat="1" ht="20.100000000000001" customHeight="1" x14ac:dyDescent="0.25">
      <c r="A126" s="33">
        <v>1</v>
      </c>
      <c r="B126" s="84" t="s">
        <v>171</v>
      </c>
      <c r="C126" s="35" t="s">
        <v>172</v>
      </c>
      <c r="D126" s="32">
        <v>600</v>
      </c>
      <c r="E126" s="28">
        <f t="shared" si="1"/>
        <v>600</v>
      </c>
    </row>
    <row r="127" spans="1:5" s="13" customFormat="1" ht="20.100000000000001" customHeight="1" x14ac:dyDescent="0.25">
      <c r="A127" s="33">
        <v>1</v>
      </c>
      <c r="B127" s="84" t="s">
        <v>173</v>
      </c>
      <c r="C127" s="35" t="s">
        <v>174</v>
      </c>
      <c r="D127" s="32">
        <v>600</v>
      </c>
      <c r="E127" s="28">
        <f t="shared" si="1"/>
        <v>600</v>
      </c>
    </row>
    <row r="128" spans="1:5" s="13" customFormat="1" ht="20.100000000000001" customHeight="1" x14ac:dyDescent="0.25">
      <c r="A128" s="33">
        <v>1</v>
      </c>
      <c r="B128" s="84" t="s">
        <v>175</v>
      </c>
      <c r="C128" s="35" t="s">
        <v>176</v>
      </c>
      <c r="D128" s="32">
        <v>600</v>
      </c>
      <c r="E128" s="28">
        <f t="shared" si="1"/>
        <v>600</v>
      </c>
    </row>
    <row r="129" spans="1:5" s="13" customFormat="1" ht="20.100000000000001" customHeight="1" x14ac:dyDescent="0.25">
      <c r="A129" s="33">
        <v>1</v>
      </c>
      <c r="B129" s="84" t="s">
        <v>177</v>
      </c>
      <c r="C129" s="35" t="s">
        <v>178</v>
      </c>
      <c r="D129" s="32">
        <v>600</v>
      </c>
      <c r="E129" s="28">
        <f t="shared" si="1"/>
        <v>600</v>
      </c>
    </row>
    <row r="130" spans="1:5" s="13" customFormat="1" ht="20.100000000000001" customHeight="1" x14ac:dyDescent="0.25">
      <c r="A130" s="33">
        <v>1</v>
      </c>
      <c r="B130" s="84" t="s">
        <v>179</v>
      </c>
      <c r="C130" s="35" t="s">
        <v>180</v>
      </c>
      <c r="D130" s="32">
        <v>600</v>
      </c>
      <c r="E130" s="28">
        <f t="shared" si="1"/>
        <v>600</v>
      </c>
    </row>
    <row r="131" spans="1:5" s="13" customFormat="1" ht="20.100000000000001" customHeight="1" x14ac:dyDescent="0.25">
      <c r="A131" s="33">
        <v>1</v>
      </c>
      <c r="B131" s="84" t="s">
        <v>181</v>
      </c>
      <c r="C131" s="35" t="s">
        <v>182</v>
      </c>
      <c r="D131" s="32">
        <v>600</v>
      </c>
      <c r="E131" s="28">
        <f t="shared" si="1"/>
        <v>600</v>
      </c>
    </row>
    <row r="132" spans="1:5" s="13" customFormat="1" ht="20.100000000000001" customHeight="1" x14ac:dyDescent="0.25">
      <c r="A132" s="33">
        <v>1</v>
      </c>
      <c r="B132" s="84" t="s">
        <v>183</v>
      </c>
      <c r="C132" s="35" t="s">
        <v>184</v>
      </c>
      <c r="D132" s="32">
        <v>600</v>
      </c>
      <c r="E132" s="28">
        <f t="shared" si="1"/>
        <v>600</v>
      </c>
    </row>
    <row r="133" spans="1:5" s="13" customFormat="1" ht="20.100000000000001" customHeight="1" x14ac:dyDescent="0.25">
      <c r="A133" s="33">
        <v>1</v>
      </c>
      <c r="B133" s="84" t="s">
        <v>185</v>
      </c>
      <c r="C133" s="35" t="s">
        <v>186</v>
      </c>
      <c r="D133" s="32">
        <v>600</v>
      </c>
      <c r="E133" s="28">
        <f t="shared" si="1"/>
        <v>600</v>
      </c>
    </row>
    <row r="134" spans="1:5" s="13" customFormat="1" ht="20.100000000000001" customHeight="1" x14ac:dyDescent="0.25">
      <c r="A134" s="33">
        <v>1</v>
      </c>
      <c r="B134" s="84" t="s">
        <v>187</v>
      </c>
      <c r="C134" s="35" t="s">
        <v>188</v>
      </c>
      <c r="D134" s="32">
        <v>600</v>
      </c>
      <c r="E134" s="28">
        <f t="shared" si="1"/>
        <v>600</v>
      </c>
    </row>
    <row r="135" spans="1:5" s="13" customFormat="1" ht="20.100000000000001" customHeight="1" x14ac:dyDescent="0.25">
      <c r="A135" s="33">
        <v>1</v>
      </c>
      <c r="B135" s="84" t="s">
        <v>189</v>
      </c>
      <c r="C135" s="35" t="s">
        <v>190</v>
      </c>
      <c r="D135" s="32">
        <v>600</v>
      </c>
      <c r="E135" s="28">
        <f t="shared" si="1"/>
        <v>600</v>
      </c>
    </row>
    <row r="136" spans="1:5" s="13" customFormat="1" ht="20.100000000000001" customHeight="1" x14ac:dyDescent="0.25">
      <c r="A136" s="33">
        <v>2</v>
      </c>
      <c r="B136" s="84" t="s">
        <v>423</v>
      </c>
      <c r="C136" s="35" t="s">
        <v>424</v>
      </c>
      <c r="D136" s="32">
        <v>900</v>
      </c>
      <c r="E136" s="28">
        <f t="shared" si="1"/>
        <v>1800</v>
      </c>
    </row>
    <row r="137" spans="1:5" s="13" customFormat="1" ht="20.100000000000001" customHeight="1" x14ac:dyDescent="0.25">
      <c r="A137" s="33">
        <v>2</v>
      </c>
      <c r="B137" s="84" t="s">
        <v>425</v>
      </c>
      <c r="C137" s="35" t="s">
        <v>426</v>
      </c>
      <c r="D137" s="32">
        <v>900</v>
      </c>
      <c r="E137" s="28">
        <f t="shared" si="1"/>
        <v>1800</v>
      </c>
    </row>
    <row r="138" spans="1:5" s="13" customFormat="1" ht="20.100000000000001" customHeight="1" x14ac:dyDescent="0.25">
      <c r="A138" s="33">
        <v>2</v>
      </c>
      <c r="B138" s="84" t="s">
        <v>427</v>
      </c>
      <c r="C138" s="35" t="s">
        <v>428</v>
      </c>
      <c r="D138" s="32">
        <v>900</v>
      </c>
      <c r="E138" s="28">
        <f t="shared" si="1"/>
        <v>1800</v>
      </c>
    </row>
    <row r="139" spans="1:5" s="13" customFormat="1" ht="20.100000000000001" customHeight="1" x14ac:dyDescent="0.25">
      <c r="A139" s="33">
        <v>2</v>
      </c>
      <c r="B139" s="84" t="s">
        <v>429</v>
      </c>
      <c r="C139" s="35" t="s">
        <v>430</v>
      </c>
      <c r="D139" s="32">
        <v>900</v>
      </c>
      <c r="E139" s="28">
        <f t="shared" si="1"/>
        <v>1800</v>
      </c>
    </row>
    <row r="140" spans="1:5" s="13" customFormat="1" ht="20.100000000000001" customHeight="1" x14ac:dyDescent="0.25">
      <c r="A140" s="33">
        <v>2</v>
      </c>
      <c r="B140" s="84" t="s">
        <v>431</v>
      </c>
      <c r="C140" s="35" t="s">
        <v>432</v>
      </c>
      <c r="D140" s="32">
        <v>900</v>
      </c>
      <c r="E140" s="28">
        <f t="shared" si="1"/>
        <v>1800</v>
      </c>
    </row>
    <row r="141" spans="1:5" s="13" customFormat="1" ht="20.100000000000001" customHeight="1" x14ac:dyDescent="0.25">
      <c r="A141" s="33">
        <v>2</v>
      </c>
      <c r="B141" s="84" t="s">
        <v>433</v>
      </c>
      <c r="C141" s="35" t="s">
        <v>434</v>
      </c>
      <c r="D141" s="32">
        <v>900</v>
      </c>
      <c r="E141" s="28">
        <f t="shared" si="1"/>
        <v>1800</v>
      </c>
    </row>
    <row r="142" spans="1:5" s="13" customFormat="1" ht="20.100000000000001" customHeight="1" x14ac:dyDescent="0.25">
      <c r="A142" s="33">
        <v>2</v>
      </c>
      <c r="B142" s="84" t="s">
        <v>435</v>
      </c>
      <c r="C142" s="35" t="s">
        <v>436</v>
      </c>
      <c r="D142" s="32">
        <v>900</v>
      </c>
      <c r="E142" s="28">
        <f t="shared" si="1"/>
        <v>1800</v>
      </c>
    </row>
    <row r="143" spans="1:5" s="13" customFormat="1" ht="20.100000000000001" customHeight="1" x14ac:dyDescent="0.25">
      <c r="A143" s="33">
        <v>1</v>
      </c>
      <c r="B143" s="84" t="s">
        <v>437</v>
      </c>
      <c r="C143" s="35" t="s">
        <v>438</v>
      </c>
      <c r="D143" s="32">
        <v>900</v>
      </c>
      <c r="E143" s="28">
        <f t="shared" si="1"/>
        <v>900</v>
      </c>
    </row>
    <row r="144" spans="1:5" s="13" customFormat="1" ht="20.100000000000001" customHeight="1" x14ac:dyDescent="0.25">
      <c r="A144" s="33">
        <v>2</v>
      </c>
      <c r="B144" s="84" t="s">
        <v>439</v>
      </c>
      <c r="C144" s="35" t="s">
        <v>440</v>
      </c>
      <c r="D144" s="32">
        <v>900</v>
      </c>
      <c r="E144" s="28">
        <f t="shared" si="1"/>
        <v>1800</v>
      </c>
    </row>
    <row r="145" spans="1:5" s="13" customFormat="1" ht="20.100000000000001" customHeight="1" x14ac:dyDescent="0.25">
      <c r="A145" s="33">
        <v>2</v>
      </c>
      <c r="B145" s="84" t="s">
        <v>441</v>
      </c>
      <c r="C145" s="35" t="s">
        <v>442</v>
      </c>
      <c r="D145" s="32">
        <v>900</v>
      </c>
      <c r="E145" s="28">
        <f t="shared" si="1"/>
        <v>1800</v>
      </c>
    </row>
    <row r="146" spans="1:5" s="13" customFormat="1" ht="20.100000000000001" customHeight="1" x14ac:dyDescent="0.25">
      <c r="A146" s="33">
        <v>2</v>
      </c>
      <c r="B146" s="84" t="s">
        <v>443</v>
      </c>
      <c r="C146" s="35" t="s">
        <v>444</v>
      </c>
      <c r="D146" s="32">
        <v>900</v>
      </c>
      <c r="E146" s="28">
        <f t="shared" si="1"/>
        <v>1800</v>
      </c>
    </row>
    <row r="147" spans="1:5" s="13" customFormat="1" ht="20.100000000000001" customHeight="1" x14ac:dyDescent="0.25">
      <c r="A147" s="33">
        <v>2</v>
      </c>
      <c r="B147" s="84" t="s">
        <v>445</v>
      </c>
      <c r="C147" s="35" t="s">
        <v>446</v>
      </c>
      <c r="D147" s="32">
        <v>900</v>
      </c>
      <c r="E147" s="28">
        <f t="shared" si="1"/>
        <v>1800</v>
      </c>
    </row>
    <row r="148" spans="1:5" s="13" customFormat="1" ht="20.100000000000001" customHeight="1" x14ac:dyDescent="0.25">
      <c r="A148" s="33">
        <v>9</v>
      </c>
      <c r="B148" s="84" t="s">
        <v>447</v>
      </c>
      <c r="C148" s="35" t="s">
        <v>448</v>
      </c>
      <c r="D148" s="32">
        <v>70</v>
      </c>
      <c r="E148" s="28">
        <f t="shared" si="1"/>
        <v>630</v>
      </c>
    </row>
    <row r="149" spans="1:5" s="13" customFormat="1" ht="20.100000000000001" customHeight="1" x14ac:dyDescent="0.25">
      <c r="A149" s="33">
        <v>10</v>
      </c>
      <c r="B149" s="84" t="s">
        <v>449</v>
      </c>
      <c r="C149" s="35" t="s">
        <v>450</v>
      </c>
      <c r="D149" s="32">
        <v>70</v>
      </c>
      <c r="E149" s="28">
        <f t="shared" ref="E149:E155" si="2">+A149*D149</f>
        <v>700</v>
      </c>
    </row>
    <row r="150" spans="1:5" s="13" customFormat="1" ht="20.100000000000001" customHeight="1" x14ac:dyDescent="0.25">
      <c r="A150" s="33">
        <v>9</v>
      </c>
      <c r="B150" s="84" t="s">
        <v>451</v>
      </c>
      <c r="C150" s="35" t="s">
        <v>452</v>
      </c>
      <c r="D150" s="32">
        <v>70</v>
      </c>
      <c r="E150" s="28">
        <f t="shared" si="2"/>
        <v>630</v>
      </c>
    </row>
    <row r="151" spans="1:5" s="13" customFormat="1" ht="20.100000000000001" customHeight="1" x14ac:dyDescent="0.25">
      <c r="A151" s="33">
        <v>10</v>
      </c>
      <c r="B151" s="84" t="s">
        <v>453</v>
      </c>
      <c r="C151" s="35" t="s">
        <v>454</v>
      </c>
      <c r="D151" s="32">
        <v>70</v>
      </c>
      <c r="E151" s="28">
        <f t="shared" si="2"/>
        <v>700</v>
      </c>
    </row>
    <row r="152" spans="1:5" s="13" customFormat="1" ht="20.100000000000001" customHeight="1" x14ac:dyDescent="0.25">
      <c r="A152" s="33">
        <v>10</v>
      </c>
      <c r="B152" s="84" t="s">
        <v>455</v>
      </c>
      <c r="C152" s="35" t="s">
        <v>456</v>
      </c>
      <c r="D152" s="32">
        <v>70</v>
      </c>
      <c r="E152" s="28">
        <f t="shared" si="2"/>
        <v>700</v>
      </c>
    </row>
    <row r="153" spans="1:5" s="13" customFormat="1" ht="20.100000000000001" customHeight="1" x14ac:dyDescent="0.25">
      <c r="A153" s="33">
        <v>4</v>
      </c>
      <c r="B153" s="84" t="s">
        <v>457</v>
      </c>
      <c r="C153" s="35" t="s">
        <v>458</v>
      </c>
      <c r="D153" s="32">
        <v>70</v>
      </c>
      <c r="E153" s="28">
        <f t="shared" si="2"/>
        <v>280</v>
      </c>
    </row>
    <row r="154" spans="1:5" s="13" customFormat="1" ht="20.100000000000001" customHeight="1" x14ac:dyDescent="0.25">
      <c r="A154" s="33">
        <v>8</v>
      </c>
      <c r="B154" s="84" t="s">
        <v>459</v>
      </c>
      <c r="C154" s="35" t="s">
        <v>460</v>
      </c>
      <c r="D154" s="32">
        <v>70</v>
      </c>
      <c r="E154" s="28">
        <f t="shared" si="2"/>
        <v>560</v>
      </c>
    </row>
    <row r="155" spans="1:5" s="13" customFormat="1" ht="20.100000000000001" customHeight="1" x14ac:dyDescent="0.25">
      <c r="A155" s="33">
        <v>4</v>
      </c>
      <c r="B155" s="84" t="s">
        <v>461</v>
      </c>
      <c r="C155" s="35" t="s">
        <v>462</v>
      </c>
      <c r="D155" s="32">
        <v>70</v>
      </c>
      <c r="E155" s="28">
        <f t="shared" si="2"/>
        <v>280</v>
      </c>
    </row>
    <row r="156" spans="1:5" s="13" customFormat="1" ht="20.100000000000001" customHeight="1" x14ac:dyDescent="0.25">
      <c r="A156" s="33">
        <v>5</v>
      </c>
      <c r="B156" s="84" t="s">
        <v>191</v>
      </c>
      <c r="C156" s="35" t="s">
        <v>192</v>
      </c>
      <c r="D156" s="32">
        <v>70</v>
      </c>
      <c r="E156" s="28">
        <f t="shared" si="1"/>
        <v>350</v>
      </c>
    </row>
    <row r="157" spans="1:5" s="13" customFormat="1" ht="20.100000000000001" customHeight="1" x14ac:dyDescent="0.25">
      <c r="A157" s="33">
        <v>9</v>
      </c>
      <c r="B157" s="84" t="s">
        <v>193</v>
      </c>
      <c r="C157" s="35" t="s">
        <v>194</v>
      </c>
      <c r="D157" s="32">
        <v>70</v>
      </c>
      <c r="E157" s="28">
        <f t="shared" si="1"/>
        <v>630</v>
      </c>
    </row>
    <row r="158" spans="1:5" s="13" customFormat="1" ht="20.100000000000001" customHeight="1" x14ac:dyDescent="0.25">
      <c r="A158" s="33">
        <v>10</v>
      </c>
      <c r="B158" s="84" t="s">
        <v>195</v>
      </c>
      <c r="C158" s="35" t="s">
        <v>196</v>
      </c>
      <c r="D158" s="32">
        <v>70</v>
      </c>
      <c r="E158" s="28">
        <f t="shared" si="1"/>
        <v>700</v>
      </c>
    </row>
    <row r="159" spans="1:5" s="13" customFormat="1" ht="20.100000000000001" customHeight="1" x14ac:dyDescent="0.25">
      <c r="A159" s="33">
        <v>10</v>
      </c>
      <c r="B159" s="84" t="s">
        <v>197</v>
      </c>
      <c r="C159" s="35" t="s">
        <v>198</v>
      </c>
      <c r="D159" s="32">
        <v>70</v>
      </c>
      <c r="E159" s="28">
        <f t="shared" si="1"/>
        <v>700</v>
      </c>
    </row>
    <row r="160" spans="1:5" s="13" customFormat="1" ht="20.100000000000001" customHeight="1" x14ac:dyDescent="0.25">
      <c r="A160" s="33">
        <v>10</v>
      </c>
      <c r="B160" s="84" t="s">
        <v>199</v>
      </c>
      <c r="C160" s="35" t="s">
        <v>200</v>
      </c>
      <c r="D160" s="32">
        <v>70</v>
      </c>
      <c r="E160" s="28">
        <f t="shared" si="1"/>
        <v>700</v>
      </c>
    </row>
    <row r="161" spans="1:5" s="13" customFormat="1" ht="20.100000000000001" customHeight="1" x14ac:dyDescent="0.25">
      <c r="A161" s="33">
        <v>10</v>
      </c>
      <c r="B161" s="84" t="s">
        <v>201</v>
      </c>
      <c r="C161" s="35" t="s">
        <v>202</v>
      </c>
      <c r="D161" s="32">
        <v>70</v>
      </c>
      <c r="E161" s="28">
        <f t="shared" si="1"/>
        <v>700</v>
      </c>
    </row>
    <row r="162" spans="1:5" s="13" customFormat="1" ht="20.100000000000001" customHeight="1" x14ac:dyDescent="0.25">
      <c r="A162" s="33">
        <v>5</v>
      </c>
      <c r="B162" s="84" t="s">
        <v>203</v>
      </c>
      <c r="C162" s="35" t="s">
        <v>204</v>
      </c>
      <c r="D162" s="32">
        <v>70</v>
      </c>
      <c r="E162" s="28">
        <f t="shared" si="1"/>
        <v>350</v>
      </c>
    </row>
    <row r="163" spans="1:5" s="13" customFormat="1" ht="20.100000000000001" customHeight="1" x14ac:dyDescent="0.25">
      <c r="A163" s="33">
        <v>5</v>
      </c>
      <c r="B163" s="84" t="s">
        <v>205</v>
      </c>
      <c r="C163" s="35" t="s">
        <v>206</v>
      </c>
      <c r="D163" s="32">
        <v>70</v>
      </c>
      <c r="E163" s="28">
        <f t="shared" si="1"/>
        <v>350</v>
      </c>
    </row>
    <row r="164" spans="1:5" s="13" customFormat="1" ht="20.100000000000001" customHeight="1" x14ac:dyDescent="0.25">
      <c r="A164" s="33">
        <v>5</v>
      </c>
      <c r="B164" s="84" t="s">
        <v>207</v>
      </c>
      <c r="C164" s="35" t="s">
        <v>208</v>
      </c>
      <c r="D164" s="32">
        <v>60</v>
      </c>
      <c r="E164" s="28">
        <f t="shared" si="1"/>
        <v>300</v>
      </c>
    </row>
    <row r="165" spans="1:5" s="13" customFormat="1" ht="20.100000000000001" customHeight="1" x14ac:dyDescent="0.25">
      <c r="A165" s="33">
        <v>5</v>
      </c>
      <c r="B165" s="84" t="s">
        <v>209</v>
      </c>
      <c r="C165" s="35" t="s">
        <v>210</v>
      </c>
      <c r="D165" s="32">
        <v>60</v>
      </c>
      <c r="E165" s="28">
        <f t="shared" si="1"/>
        <v>300</v>
      </c>
    </row>
    <row r="166" spans="1:5" s="13" customFormat="1" ht="20.100000000000001" customHeight="1" x14ac:dyDescent="0.25">
      <c r="A166" s="33">
        <v>5</v>
      </c>
      <c r="B166" s="84" t="s">
        <v>211</v>
      </c>
      <c r="C166" s="35" t="s">
        <v>212</v>
      </c>
      <c r="D166" s="32">
        <v>60</v>
      </c>
      <c r="E166" s="28">
        <f t="shared" si="1"/>
        <v>300</v>
      </c>
    </row>
    <row r="167" spans="1:5" s="13" customFormat="1" ht="20.100000000000001" customHeight="1" x14ac:dyDescent="0.25">
      <c r="A167" s="33">
        <v>5</v>
      </c>
      <c r="B167" s="84" t="s">
        <v>213</v>
      </c>
      <c r="C167" s="35" t="s">
        <v>214</v>
      </c>
      <c r="D167" s="32">
        <v>60</v>
      </c>
      <c r="E167" s="28">
        <f t="shared" si="1"/>
        <v>300</v>
      </c>
    </row>
    <row r="168" spans="1:5" s="13" customFormat="1" ht="20.100000000000001" customHeight="1" x14ac:dyDescent="0.25">
      <c r="A168" s="33">
        <v>5</v>
      </c>
      <c r="B168" s="84" t="s">
        <v>215</v>
      </c>
      <c r="C168" s="35" t="s">
        <v>216</v>
      </c>
      <c r="D168" s="32">
        <v>60</v>
      </c>
      <c r="E168" s="28">
        <f t="shared" si="1"/>
        <v>300</v>
      </c>
    </row>
    <row r="169" spans="1:5" s="13" customFormat="1" ht="20.100000000000001" customHeight="1" x14ac:dyDescent="0.25">
      <c r="A169" s="33">
        <v>5</v>
      </c>
      <c r="B169" s="84" t="s">
        <v>217</v>
      </c>
      <c r="C169" s="35" t="s">
        <v>218</v>
      </c>
      <c r="D169" s="32">
        <v>60</v>
      </c>
      <c r="E169" s="28">
        <f t="shared" si="1"/>
        <v>300</v>
      </c>
    </row>
    <row r="170" spans="1:5" s="13" customFormat="1" ht="20.100000000000001" customHeight="1" x14ac:dyDescent="0.25">
      <c r="A170" s="33">
        <v>5</v>
      </c>
      <c r="B170" s="84" t="s">
        <v>219</v>
      </c>
      <c r="C170" s="35" t="s">
        <v>220</v>
      </c>
      <c r="D170" s="32">
        <v>60</v>
      </c>
      <c r="E170" s="28">
        <f t="shared" si="1"/>
        <v>300</v>
      </c>
    </row>
    <row r="171" spans="1:5" s="13" customFormat="1" ht="20.100000000000001" customHeight="1" x14ac:dyDescent="0.25">
      <c r="A171" s="33">
        <v>5</v>
      </c>
      <c r="B171" s="84" t="s">
        <v>221</v>
      </c>
      <c r="C171" s="35" t="s">
        <v>222</v>
      </c>
      <c r="D171" s="32">
        <v>60</v>
      </c>
      <c r="E171" s="28">
        <f t="shared" si="1"/>
        <v>300</v>
      </c>
    </row>
    <row r="172" spans="1:5" s="13" customFormat="1" ht="20.100000000000001" customHeight="1" x14ac:dyDescent="0.25">
      <c r="A172" s="33">
        <v>5</v>
      </c>
      <c r="B172" s="84" t="s">
        <v>223</v>
      </c>
      <c r="C172" s="35" t="s">
        <v>224</v>
      </c>
      <c r="D172" s="32">
        <v>60</v>
      </c>
      <c r="E172" s="28">
        <f t="shared" si="1"/>
        <v>300</v>
      </c>
    </row>
    <row r="173" spans="1:5" s="13" customFormat="1" ht="20.100000000000001" customHeight="1" x14ac:dyDescent="0.25">
      <c r="A173" s="33">
        <v>5</v>
      </c>
      <c r="B173" s="84" t="s">
        <v>225</v>
      </c>
      <c r="C173" s="35" t="s">
        <v>226</v>
      </c>
      <c r="D173" s="32">
        <v>60</v>
      </c>
      <c r="E173" s="28">
        <f t="shared" si="1"/>
        <v>300</v>
      </c>
    </row>
    <row r="174" spans="1:5" s="13" customFormat="1" ht="20.100000000000001" customHeight="1" x14ac:dyDescent="0.25">
      <c r="A174" s="33">
        <v>3</v>
      </c>
      <c r="B174" s="85" t="s">
        <v>390</v>
      </c>
      <c r="C174" s="36" t="s">
        <v>391</v>
      </c>
      <c r="D174" s="32">
        <v>180</v>
      </c>
      <c r="E174" s="32">
        <f>A174*D174</f>
        <v>540</v>
      </c>
    </row>
    <row r="175" spans="1:5" s="13" customFormat="1" ht="20.100000000000001" customHeight="1" x14ac:dyDescent="0.25">
      <c r="A175" s="33">
        <v>3</v>
      </c>
      <c r="B175" s="85" t="s">
        <v>392</v>
      </c>
      <c r="C175" s="36" t="s">
        <v>393</v>
      </c>
      <c r="D175" s="32">
        <v>180</v>
      </c>
      <c r="E175" s="32">
        <f>A175*D175</f>
        <v>540</v>
      </c>
    </row>
    <row r="176" spans="1:5" s="13" customFormat="1" ht="20.100000000000001" customHeight="1" x14ac:dyDescent="0.25">
      <c r="A176" s="33">
        <v>3</v>
      </c>
      <c r="B176" s="85" t="s">
        <v>394</v>
      </c>
      <c r="C176" s="36" t="s">
        <v>395</v>
      </c>
      <c r="D176" s="32">
        <v>180</v>
      </c>
      <c r="E176" s="32">
        <f t="shared" ref="E176:E189" si="3">A176*D176</f>
        <v>540</v>
      </c>
    </row>
    <row r="177" spans="1:5" s="13" customFormat="1" ht="20.100000000000001" customHeight="1" x14ac:dyDescent="0.25">
      <c r="A177" s="33">
        <v>3</v>
      </c>
      <c r="B177" s="85" t="s">
        <v>396</v>
      </c>
      <c r="C177" s="36" t="s">
        <v>397</v>
      </c>
      <c r="D177" s="32">
        <v>180</v>
      </c>
      <c r="E177" s="32">
        <f t="shared" si="3"/>
        <v>540</v>
      </c>
    </row>
    <row r="178" spans="1:5" s="13" customFormat="1" ht="20.100000000000001" customHeight="1" x14ac:dyDescent="0.25">
      <c r="A178" s="33">
        <v>2</v>
      </c>
      <c r="B178" s="85" t="s">
        <v>398</v>
      </c>
      <c r="C178" s="36" t="s">
        <v>399</v>
      </c>
      <c r="D178" s="32">
        <v>180</v>
      </c>
      <c r="E178" s="32">
        <f t="shared" si="3"/>
        <v>360</v>
      </c>
    </row>
    <row r="179" spans="1:5" s="13" customFormat="1" ht="20.100000000000001" customHeight="1" x14ac:dyDescent="0.25">
      <c r="A179" s="33">
        <v>3</v>
      </c>
      <c r="B179" s="85" t="s">
        <v>400</v>
      </c>
      <c r="C179" s="36" t="s">
        <v>401</v>
      </c>
      <c r="D179" s="32">
        <v>180</v>
      </c>
      <c r="E179" s="32">
        <f t="shared" si="3"/>
        <v>540</v>
      </c>
    </row>
    <row r="180" spans="1:5" s="13" customFormat="1" ht="20.100000000000001" customHeight="1" x14ac:dyDescent="0.25">
      <c r="A180" s="33">
        <v>3</v>
      </c>
      <c r="B180" s="85" t="s">
        <v>402</v>
      </c>
      <c r="C180" s="36" t="s">
        <v>403</v>
      </c>
      <c r="D180" s="32">
        <v>180</v>
      </c>
      <c r="E180" s="32">
        <f t="shared" si="3"/>
        <v>540</v>
      </c>
    </row>
    <row r="181" spans="1:5" s="13" customFormat="1" ht="20.100000000000001" customHeight="1" x14ac:dyDescent="0.25">
      <c r="A181" s="33">
        <v>3</v>
      </c>
      <c r="B181" s="85" t="s">
        <v>404</v>
      </c>
      <c r="C181" s="36" t="s">
        <v>405</v>
      </c>
      <c r="D181" s="32">
        <v>180</v>
      </c>
      <c r="E181" s="32">
        <f t="shared" si="3"/>
        <v>540</v>
      </c>
    </row>
    <row r="182" spans="1:5" s="13" customFormat="1" ht="20.100000000000001" customHeight="1" x14ac:dyDescent="0.25">
      <c r="A182" s="33">
        <v>3</v>
      </c>
      <c r="B182" s="85" t="s">
        <v>406</v>
      </c>
      <c r="C182" s="36" t="s">
        <v>407</v>
      </c>
      <c r="D182" s="32">
        <v>180</v>
      </c>
      <c r="E182" s="32">
        <f t="shared" si="3"/>
        <v>540</v>
      </c>
    </row>
    <row r="183" spans="1:5" s="13" customFormat="1" ht="20.100000000000001" customHeight="1" x14ac:dyDescent="0.25">
      <c r="A183" s="33">
        <v>3</v>
      </c>
      <c r="B183" s="85" t="s">
        <v>408</v>
      </c>
      <c r="C183" s="36" t="s">
        <v>409</v>
      </c>
      <c r="D183" s="32">
        <v>180</v>
      </c>
      <c r="E183" s="32">
        <f t="shared" si="3"/>
        <v>540</v>
      </c>
    </row>
    <row r="184" spans="1:5" s="13" customFormat="1" ht="20.100000000000001" customHeight="1" x14ac:dyDescent="0.25">
      <c r="A184" s="33">
        <v>3</v>
      </c>
      <c r="B184" s="85" t="s">
        <v>410</v>
      </c>
      <c r="C184" s="36" t="s">
        <v>411</v>
      </c>
      <c r="D184" s="32">
        <v>180</v>
      </c>
      <c r="E184" s="32">
        <f t="shared" si="3"/>
        <v>540</v>
      </c>
    </row>
    <row r="185" spans="1:5" s="13" customFormat="1" ht="20.100000000000001" customHeight="1" x14ac:dyDescent="0.25">
      <c r="A185" s="33">
        <v>3</v>
      </c>
      <c r="B185" s="85" t="s">
        <v>412</v>
      </c>
      <c r="C185" s="36" t="s">
        <v>413</v>
      </c>
      <c r="D185" s="32">
        <v>180</v>
      </c>
      <c r="E185" s="32">
        <f t="shared" si="3"/>
        <v>540</v>
      </c>
    </row>
    <row r="186" spans="1:5" s="13" customFormat="1" ht="20.100000000000001" customHeight="1" x14ac:dyDescent="0.25">
      <c r="A186" s="33">
        <v>3</v>
      </c>
      <c r="B186" s="85" t="s">
        <v>414</v>
      </c>
      <c r="C186" s="36" t="s">
        <v>415</v>
      </c>
      <c r="D186" s="32">
        <v>180</v>
      </c>
      <c r="E186" s="32">
        <f t="shared" si="3"/>
        <v>540</v>
      </c>
    </row>
    <row r="187" spans="1:5" s="13" customFormat="1" ht="20.100000000000001" customHeight="1" x14ac:dyDescent="0.25">
      <c r="A187" s="33">
        <v>3</v>
      </c>
      <c r="B187" s="85" t="s">
        <v>416</v>
      </c>
      <c r="C187" s="36" t="s">
        <v>417</v>
      </c>
      <c r="D187" s="32">
        <v>180</v>
      </c>
      <c r="E187" s="32">
        <f t="shared" si="3"/>
        <v>540</v>
      </c>
    </row>
    <row r="188" spans="1:5" s="13" customFormat="1" ht="20.100000000000001" customHeight="1" x14ac:dyDescent="0.25">
      <c r="A188" s="33">
        <v>3</v>
      </c>
      <c r="B188" s="85" t="s">
        <v>418</v>
      </c>
      <c r="C188" s="36" t="s">
        <v>419</v>
      </c>
      <c r="D188" s="32">
        <v>180</v>
      </c>
      <c r="E188" s="32">
        <f t="shared" si="3"/>
        <v>540</v>
      </c>
    </row>
    <row r="189" spans="1:5" s="13" customFormat="1" ht="20.100000000000001" customHeight="1" x14ac:dyDescent="0.25">
      <c r="A189" s="33">
        <v>3</v>
      </c>
      <c r="B189" s="85" t="s">
        <v>420</v>
      </c>
      <c r="C189" s="36" t="s">
        <v>421</v>
      </c>
      <c r="D189" s="32">
        <v>180</v>
      </c>
      <c r="E189" s="32">
        <f t="shared" si="3"/>
        <v>540</v>
      </c>
    </row>
    <row r="190" spans="1:5" s="13" customFormat="1" ht="20.100000000000001" customHeight="1" x14ac:dyDescent="0.25">
      <c r="A190" s="33">
        <v>1</v>
      </c>
      <c r="B190" s="86" t="s">
        <v>463</v>
      </c>
      <c r="C190" s="80" t="s">
        <v>464</v>
      </c>
      <c r="D190" s="32">
        <v>1020</v>
      </c>
      <c r="E190" s="32">
        <f t="shared" ref="E190:E191" si="4">A190*D190</f>
        <v>1020</v>
      </c>
    </row>
    <row r="191" spans="1:5" s="13" customFormat="1" ht="20.100000000000001" customHeight="1" x14ac:dyDescent="0.25">
      <c r="A191" s="33">
        <v>1</v>
      </c>
      <c r="B191" s="86" t="s">
        <v>465</v>
      </c>
      <c r="C191" s="80" t="s">
        <v>466</v>
      </c>
      <c r="D191" s="32">
        <v>1080</v>
      </c>
      <c r="E191" s="32">
        <f t="shared" si="4"/>
        <v>1080</v>
      </c>
    </row>
    <row r="192" spans="1:5" s="13" customFormat="1" ht="20.100000000000001" customHeight="1" x14ac:dyDescent="0.25">
      <c r="A192" s="37"/>
      <c r="B192" s="26"/>
      <c r="C192" s="38" t="s">
        <v>227</v>
      </c>
      <c r="D192" s="39"/>
      <c r="E192" s="40">
        <f>SUM(E23:E191)</f>
        <v>90632</v>
      </c>
    </row>
    <row r="193" spans="1:5" s="13" customFormat="1" ht="20.100000000000001" customHeight="1" x14ac:dyDescent="0.25">
      <c r="A193" s="37"/>
      <c r="B193" s="26"/>
      <c r="C193" s="38" t="s">
        <v>228</v>
      </c>
      <c r="D193" s="39"/>
      <c r="E193" s="40">
        <f>+E192*0.12</f>
        <v>10875.84</v>
      </c>
    </row>
    <row r="194" spans="1:5" s="13" customFormat="1" ht="20.100000000000001" customHeight="1" x14ac:dyDescent="0.25">
      <c r="A194" s="37"/>
      <c r="B194" s="26"/>
      <c r="C194" s="38" t="s">
        <v>229</v>
      </c>
      <c r="D194" s="39"/>
      <c r="E194" s="40">
        <f>+E192+E193</f>
        <v>101507.84</v>
      </c>
    </row>
    <row r="195" spans="1:5" s="13" customFormat="1" ht="20.100000000000001" customHeight="1" x14ac:dyDescent="0.25">
      <c r="A195" s="41"/>
      <c r="B195" s="42"/>
      <c r="C195" s="43"/>
      <c r="D195" s="44"/>
      <c r="E195" s="32"/>
    </row>
    <row r="196" spans="1:5" s="13" customFormat="1" ht="20.100000000000001" customHeight="1" x14ac:dyDescent="0.25">
      <c r="A196" s="71" t="s">
        <v>230</v>
      </c>
      <c r="B196" s="72"/>
      <c r="C196" s="73"/>
      <c r="D196" s="12"/>
      <c r="E196" s="12"/>
    </row>
    <row r="197" spans="1:5" s="13" customFormat="1" ht="20.100000000000001" customHeight="1" x14ac:dyDescent="0.25">
      <c r="A197" s="12"/>
      <c r="B197" s="74" t="s">
        <v>231</v>
      </c>
      <c r="C197" s="75"/>
      <c r="D197" s="12"/>
      <c r="E197" s="12"/>
    </row>
    <row r="198" spans="1:5" s="13" customFormat="1" ht="20.100000000000001" customHeight="1" x14ac:dyDescent="0.25">
      <c r="A198" s="12"/>
      <c r="B198" s="76" t="s">
        <v>232</v>
      </c>
      <c r="C198" s="77"/>
      <c r="D198" s="12"/>
      <c r="E198" s="12"/>
    </row>
    <row r="199" spans="1:5" s="13" customFormat="1" ht="20.100000000000001" customHeight="1" x14ac:dyDescent="0.25">
      <c r="A199" s="33">
        <v>1</v>
      </c>
      <c r="B199" s="45"/>
      <c r="C199" s="30" t="s">
        <v>233</v>
      </c>
      <c r="D199" s="12"/>
      <c r="E199" s="12"/>
    </row>
    <row r="200" spans="1:5" s="13" customFormat="1" ht="20.100000000000001" customHeight="1" x14ac:dyDescent="0.25">
      <c r="A200" s="33">
        <v>1</v>
      </c>
      <c r="B200" s="45"/>
      <c r="C200" s="30" t="s">
        <v>234</v>
      </c>
      <c r="D200" s="12"/>
      <c r="E200" s="12"/>
    </row>
    <row r="201" spans="1:5" s="13" customFormat="1" ht="20.100000000000001" customHeight="1" x14ac:dyDescent="0.25">
      <c r="A201" s="33">
        <v>1</v>
      </c>
      <c r="B201" s="45"/>
      <c r="C201" s="30" t="s">
        <v>235</v>
      </c>
      <c r="D201" s="12"/>
      <c r="E201" s="12"/>
    </row>
    <row r="202" spans="1:5" s="13" customFormat="1" ht="20.100000000000001" customHeight="1" x14ac:dyDescent="0.25">
      <c r="A202" s="33">
        <v>2</v>
      </c>
      <c r="B202" s="45"/>
      <c r="C202" s="30" t="s">
        <v>236</v>
      </c>
      <c r="D202" s="12"/>
      <c r="E202" s="12"/>
    </row>
    <row r="203" spans="1:5" s="13" customFormat="1" ht="20.100000000000001" customHeight="1" x14ac:dyDescent="0.25">
      <c r="A203" s="33">
        <v>2</v>
      </c>
      <c r="B203" s="45"/>
      <c r="C203" s="30" t="s">
        <v>237</v>
      </c>
      <c r="D203" s="12"/>
      <c r="E203" s="12"/>
    </row>
    <row r="204" spans="1:5" s="13" customFormat="1" ht="20.100000000000001" customHeight="1" x14ac:dyDescent="0.25">
      <c r="A204" s="33">
        <v>2</v>
      </c>
      <c r="B204" s="45"/>
      <c r="C204" s="30" t="s">
        <v>238</v>
      </c>
      <c r="D204" s="12"/>
      <c r="E204" s="12"/>
    </row>
    <row r="205" spans="1:5" s="13" customFormat="1" ht="20.100000000000001" customHeight="1" x14ac:dyDescent="0.25">
      <c r="A205" s="33">
        <v>2</v>
      </c>
      <c r="B205" s="45"/>
      <c r="C205" s="30" t="s">
        <v>239</v>
      </c>
      <c r="D205" s="12"/>
      <c r="E205" s="12"/>
    </row>
    <row r="206" spans="1:5" s="13" customFormat="1" ht="20.100000000000001" customHeight="1" x14ac:dyDescent="0.25">
      <c r="A206" s="33">
        <v>1</v>
      </c>
      <c r="B206" s="45"/>
      <c r="C206" s="30" t="s">
        <v>240</v>
      </c>
      <c r="D206" s="12"/>
      <c r="E206" s="12"/>
    </row>
    <row r="207" spans="1:5" s="13" customFormat="1" ht="20.100000000000001" customHeight="1" x14ac:dyDescent="0.25">
      <c r="A207" s="33">
        <v>2</v>
      </c>
      <c r="B207" s="45"/>
      <c r="C207" s="30" t="s">
        <v>241</v>
      </c>
      <c r="D207" s="12"/>
      <c r="E207" s="12"/>
    </row>
    <row r="208" spans="1:5" s="13" customFormat="1" ht="20.100000000000001" customHeight="1" x14ac:dyDescent="0.25">
      <c r="A208" s="33">
        <v>1</v>
      </c>
      <c r="B208" s="45"/>
      <c r="C208" s="30" t="s">
        <v>242</v>
      </c>
      <c r="D208" s="12"/>
      <c r="E208" s="12"/>
    </row>
    <row r="209" spans="1:5" s="13" customFormat="1" ht="20.100000000000001" customHeight="1" x14ac:dyDescent="0.25">
      <c r="A209" s="27"/>
      <c r="B209" s="46"/>
      <c r="C209" s="47"/>
      <c r="D209" s="12"/>
      <c r="E209" s="12"/>
    </row>
    <row r="210" spans="1:5" s="13" customFormat="1" ht="20.100000000000001" customHeight="1" x14ac:dyDescent="0.25">
      <c r="A210" s="27"/>
      <c r="B210" s="78" t="s">
        <v>243</v>
      </c>
      <c r="C210" s="77"/>
      <c r="D210" s="12"/>
      <c r="E210" s="12"/>
    </row>
    <row r="211" spans="1:5" s="13" customFormat="1" ht="20.100000000000001" customHeight="1" x14ac:dyDescent="0.25">
      <c r="A211" s="33">
        <v>2</v>
      </c>
      <c r="B211" s="45"/>
      <c r="C211" s="30" t="s">
        <v>244</v>
      </c>
      <c r="D211" s="12"/>
      <c r="E211" s="12"/>
    </row>
    <row r="212" spans="1:5" s="13" customFormat="1" ht="20.100000000000001" customHeight="1" x14ac:dyDescent="0.25">
      <c r="A212" s="33">
        <v>2</v>
      </c>
      <c r="B212" s="45"/>
      <c r="C212" s="30" t="s">
        <v>245</v>
      </c>
      <c r="D212" s="12"/>
      <c r="E212" s="12"/>
    </row>
    <row r="213" spans="1:5" s="13" customFormat="1" ht="20.100000000000001" customHeight="1" x14ac:dyDescent="0.25">
      <c r="A213" s="33">
        <v>1</v>
      </c>
      <c r="B213" s="45"/>
      <c r="C213" s="30" t="s">
        <v>246</v>
      </c>
      <c r="D213" s="12"/>
      <c r="E213" s="12"/>
    </row>
    <row r="214" spans="1:5" s="13" customFormat="1" ht="20.100000000000001" customHeight="1" x14ac:dyDescent="0.25">
      <c r="A214" s="33">
        <v>3</v>
      </c>
      <c r="B214" s="45"/>
      <c r="C214" s="30" t="s">
        <v>247</v>
      </c>
      <c r="D214" s="12"/>
      <c r="E214" s="12"/>
    </row>
    <row r="215" spans="1:5" s="13" customFormat="1" ht="20.100000000000001" customHeight="1" x14ac:dyDescent="0.25">
      <c r="A215" s="33">
        <v>3</v>
      </c>
      <c r="B215" s="45"/>
      <c r="C215" s="30" t="s">
        <v>248</v>
      </c>
      <c r="D215" s="12"/>
      <c r="E215" s="12"/>
    </row>
    <row r="216" spans="1:5" s="13" customFormat="1" ht="20.100000000000001" customHeight="1" x14ac:dyDescent="0.25">
      <c r="A216" s="33">
        <v>1</v>
      </c>
      <c r="B216" s="45"/>
      <c r="C216" s="30" t="s">
        <v>249</v>
      </c>
      <c r="D216" s="12"/>
      <c r="E216" s="12"/>
    </row>
    <row r="217" spans="1:5" s="13" customFormat="1" ht="20.100000000000001" customHeight="1" x14ac:dyDescent="0.25">
      <c r="A217" s="33">
        <v>1</v>
      </c>
      <c r="B217" s="45"/>
      <c r="C217" s="30" t="s">
        <v>250</v>
      </c>
      <c r="D217" s="12"/>
      <c r="E217" s="12"/>
    </row>
    <row r="218" spans="1:5" s="13" customFormat="1" ht="20.100000000000001" customHeight="1" x14ac:dyDescent="0.25">
      <c r="A218" s="33">
        <v>2</v>
      </c>
      <c r="B218" s="45"/>
      <c r="C218" s="30" t="s">
        <v>251</v>
      </c>
      <c r="D218" s="12"/>
      <c r="E218" s="12"/>
    </row>
    <row r="219" spans="1:5" s="13" customFormat="1" ht="20.100000000000001" customHeight="1" x14ac:dyDescent="0.25">
      <c r="A219" s="33">
        <v>4</v>
      </c>
      <c r="B219" s="45"/>
      <c r="C219" s="30" t="s">
        <v>252</v>
      </c>
      <c r="D219" s="12"/>
      <c r="E219" s="12"/>
    </row>
    <row r="220" spans="1:5" s="13" customFormat="1" ht="20.100000000000001" customHeight="1" x14ac:dyDescent="0.25">
      <c r="A220" s="33">
        <v>2</v>
      </c>
      <c r="B220" s="45"/>
      <c r="C220" s="30" t="s">
        <v>253</v>
      </c>
      <c r="D220" s="12"/>
      <c r="E220" s="12"/>
    </row>
    <row r="221" spans="1:5" s="13" customFormat="1" ht="20.100000000000001" customHeight="1" x14ac:dyDescent="0.25">
      <c r="A221" s="33">
        <v>1</v>
      </c>
      <c r="B221" s="45"/>
      <c r="C221" s="30" t="s">
        <v>254</v>
      </c>
      <c r="D221" s="12"/>
      <c r="E221" s="12"/>
    </row>
    <row r="222" spans="1:5" s="13" customFormat="1" ht="20.100000000000001" customHeight="1" x14ac:dyDescent="0.25">
      <c r="A222" s="33">
        <v>1</v>
      </c>
      <c r="B222" s="45"/>
      <c r="C222" s="30" t="s">
        <v>255</v>
      </c>
      <c r="D222" s="12"/>
      <c r="E222" s="12"/>
    </row>
    <row r="223" spans="1:5" s="13" customFormat="1" ht="20.100000000000001" customHeight="1" x14ac:dyDescent="0.25">
      <c r="A223" s="33">
        <v>1</v>
      </c>
      <c r="B223" s="45"/>
      <c r="C223" s="30" t="s">
        <v>256</v>
      </c>
      <c r="D223" s="12"/>
      <c r="E223" s="12"/>
    </row>
    <row r="224" spans="1:5" s="13" customFormat="1" ht="20.100000000000001" customHeight="1" x14ac:dyDescent="0.25">
      <c r="A224" s="33">
        <v>1</v>
      </c>
      <c r="B224" s="45"/>
      <c r="C224" s="30" t="s">
        <v>257</v>
      </c>
      <c r="D224" s="12"/>
      <c r="E224" s="12"/>
    </row>
    <row r="225" spans="1:5" s="13" customFormat="1" ht="20.100000000000001" customHeight="1" x14ac:dyDescent="0.25">
      <c r="A225" s="33">
        <v>1</v>
      </c>
      <c r="B225" s="45"/>
      <c r="C225" s="30" t="s">
        <v>258</v>
      </c>
      <c r="D225" s="12"/>
      <c r="E225" s="12"/>
    </row>
    <row r="226" spans="1:5" s="13" customFormat="1" ht="20.100000000000001" customHeight="1" x14ac:dyDescent="0.25">
      <c r="A226" s="33">
        <v>2</v>
      </c>
      <c r="B226" s="46"/>
      <c r="C226" s="30" t="s">
        <v>259</v>
      </c>
      <c r="D226" s="12"/>
      <c r="E226" s="12"/>
    </row>
    <row r="227" spans="1:5" s="13" customFormat="1" ht="20.100000000000001" customHeight="1" x14ac:dyDescent="0.25">
      <c r="A227" s="33"/>
      <c r="B227" s="46"/>
      <c r="C227" s="47"/>
      <c r="D227" s="12"/>
      <c r="E227" s="12"/>
    </row>
    <row r="228" spans="1:5" s="13" customFormat="1" ht="20.100000000000001" customHeight="1" x14ac:dyDescent="0.25">
      <c r="A228" s="27"/>
      <c r="B228" s="78" t="s">
        <v>260</v>
      </c>
      <c r="C228" s="77"/>
      <c r="D228" s="12"/>
      <c r="E228" s="12"/>
    </row>
    <row r="229" spans="1:5" s="13" customFormat="1" ht="20.100000000000001" customHeight="1" x14ac:dyDescent="0.25">
      <c r="A229" s="48">
        <v>1</v>
      </c>
      <c r="B229" s="45"/>
      <c r="C229" s="30" t="s">
        <v>261</v>
      </c>
      <c r="D229" s="12"/>
      <c r="E229" s="12"/>
    </row>
    <row r="230" spans="1:5" s="13" customFormat="1" ht="20.100000000000001" customHeight="1" x14ac:dyDescent="0.25">
      <c r="A230" s="48">
        <v>2</v>
      </c>
      <c r="B230" s="45"/>
      <c r="C230" s="30" t="s">
        <v>262</v>
      </c>
      <c r="D230" s="12"/>
      <c r="E230" s="12"/>
    </row>
    <row r="231" spans="1:5" s="13" customFormat="1" ht="20.100000000000001" customHeight="1" x14ac:dyDescent="0.25">
      <c r="A231" s="48">
        <v>2</v>
      </c>
      <c r="B231" s="45"/>
      <c r="C231" s="30" t="s">
        <v>263</v>
      </c>
      <c r="D231" s="12"/>
      <c r="E231" s="12"/>
    </row>
    <row r="232" spans="1:5" s="13" customFormat="1" ht="20.100000000000001" customHeight="1" x14ac:dyDescent="0.25">
      <c r="A232" s="48">
        <v>1</v>
      </c>
      <c r="B232" s="45"/>
      <c r="C232" s="30" t="s">
        <v>264</v>
      </c>
      <c r="D232" s="12"/>
      <c r="E232" s="12"/>
    </row>
    <row r="233" spans="1:5" s="13" customFormat="1" ht="20.100000000000001" customHeight="1" x14ac:dyDescent="0.25">
      <c r="A233" s="48">
        <v>1</v>
      </c>
      <c r="B233" s="45"/>
      <c r="C233" s="30" t="s">
        <v>265</v>
      </c>
      <c r="D233" s="12"/>
      <c r="E233" s="12"/>
    </row>
    <row r="234" spans="1:5" s="13" customFormat="1" ht="20.100000000000001" customHeight="1" x14ac:dyDescent="0.25">
      <c r="A234" s="48">
        <v>1</v>
      </c>
      <c r="B234" s="45"/>
      <c r="C234" s="30" t="s">
        <v>266</v>
      </c>
      <c r="D234" s="12"/>
      <c r="E234" s="12"/>
    </row>
    <row r="235" spans="1:5" s="13" customFormat="1" ht="20.100000000000001" customHeight="1" x14ac:dyDescent="0.25">
      <c r="A235" s="48">
        <v>2</v>
      </c>
      <c r="B235" s="45"/>
      <c r="C235" s="30" t="s">
        <v>267</v>
      </c>
      <c r="D235" s="12"/>
      <c r="E235" s="12"/>
    </row>
    <row r="236" spans="1:5" s="13" customFormat="1" ht="20.100000000000001" customHeight="1" x14ac:dyDescent="0.25">
      <c r="A236" s="48">
        <v>2</v>
      </c>
      <c r="B236" s="45"/>
      <c r="C236" s="30" t="s">
        <v>268</v>
      </c>
      <c r="D236" s="12"/>
      <c r="E236" s="12"/>
    </row>
    <row r="237" spans="1:5" s="13" customFormat="1" ht="20.100000000000001" customHeight="1" x14ac:dyDescent="0.25">
      <c r="A237" s="48">
        <v>2</v>
      </c>
      <c r="B237" s="45"/>
      <c r="C237" s="30" t="s">
        <v>269</v>
      </c>
      <c r="D237" s="12"/>
      <c r="E237" s="12"/>
    </row>
    <row r="238" spans="1:5" s="13" customFormat="1" ht="20.100000000000001" customHeight="1" x14ac:dyDescent="0.25">
      <c r="A238" s="48">
        <v>1</v>
      </c>
      <c r="B238" s="45"/>
      <c r="C238" s="30" t="s">
        <v>270</v>
      </c>
      <c r="D238" s="12"/>
      <c r="E238" s="12"/>
    </row>
    <row r="239" spans="1:5" s="13" customFormat="1" ht="20.100000000000001" customHeight="1" x14ac:dyDescent="0.25">
      <c r="A239" s="48">
        <v>1</v>
      </c>
      <c r="B239" s="45"/>
      <c r="C239" s="30" t="s">
        <v>271</v>
      </c>
      <c r="D239" s="12"/>
      <c r="E239" s="12"/>
    </row>
    <row r="240" spans="1:5" s="13" customFormat="1" ht="20.100000000000001" customHeight="1" x14ac:dyDescent="0.25">
      <c r="A240" s="48">
        <v>2</v>
      </c>
      <c r="B240" s="49"/>
      <c r="C240" s="30" t="s">
        <v>272</v>
      </c>
      <c r="D240" s="12"/>
      <c r="E240" s="12"/>
    </row>
    <row r="241" spans="1:5" s="13" customFormat="1" ht="20.100000000000001" customHeight="1" x14ac:dyDescent="0.25">
      <c r="A241" s="48">
        <v>3</v>
      </c>
      <c r="B241" s="49"/>
      <c r="C241" s="30" t="s">
        <v>273</v>
      </c>
      <c r="D241" s="12"/>
      <c r="E241" s="12"/>
    </row>
    <row r="242" spans="1:5" s="13" customFormat="1" ht="20.100000000000001" customHeight="1" x14ac:dyDescent="0.25">
      <c r="A242" s="48">
        <v>1</v>
      </c>
      <c r="B242" s="49"/>
      <c r="C242" s="30" t="s">
        <v>274</v>
      </c>
      <c r="D242" s="12"/>
      <c r="E242" s="12"/>
    </row>
    <row r="243" spans="1:5" s="13" customFormat="1" ht="20.100000000000001" customHeight="1" x14ac:dyDescent="0.25">
      <c r="A243" s="48">
        <v>6</v>
      </c>
      <c r="B243" s="49"/>
      <c r="C243" s="30" t="s">
        <v>275</v>
      </c>
      <c r="D243" s="12"/>
      <c r="E243" s="12"/>
    </row>
    <row r="244" spans="1:5" s="13" customFormat="1" ht="20.100000000000001" customHeight="1" x14ac:dyDescent="0.25">
      <c r="A244" s="48">
        <v>1</v>
      </c>
      <c r="B244" s="49"/>
      <c r="C244" s="30" t="s">
        <v>276</v>
      </c>
      <c r="D244" s="12"/>
      <c r="E244" s="12"/>
    </row>
    <row r="245" spans="1:5" s="13" customFormat="1" ht="20.100000000000001" customHeight="1" x14ac:dyDescent="0.25">
      <c r="A245" s="48">
        <v>4</v>
      </c>
      <c r="B245" s="49"/>
      <c r="C245" s="30" t="s">
        <v>277</v>
      </c>
      <c r="D245" s="12"/>
      <c r="E245" s="12"/>
    </row>
    <row r="246" spans="1:5" s="13" customFormat="1" ht="20.100000000000001" customHeight="1" x14ac:dyDescent="0.25">
      <c r="A246" s="48">
        <v>3</v>
      </c>
      <c r="B246" s="49"/>
      <c r="C246" s="30" t="s">
        <v>278</v>
      </c>
      <c r="D246" s="12"/>
      <c r="E246" s="12"/>
    </row>
    <row r="247" spans="1:5" s="13" customFormat="1" ht="20.100000000000001" customHeight="1" x14ac:dyDescent="0.25">
      <c r="A247" s="48">
        <v>1</v>
      </c>
      <c r="B247" s="49"/>
      <c r="C247" s="30" t="s">
        <v>279</v>
      </c>
      <c r="D247" s="12"/>
      <c r="E247" s="12"/>
    </row>
    <row r="248" spans="1:5" s="13" customFormat="1" ht="20.100000000000001" customHeight="1" x14ac:dyDescent="0.25">
      <c r="A248" s="48">
        <v>1</v>
      </c>
      <c r="B248" s="49"/>
      <c r="C248" s="30" t="s">
        <v>280</v>
      </c>
      <c r="D248" s="12"/>
      <c r="E248" s="12"/>
    </row>
    <row r="249" spans="1:5" s="13" customFormat="1" ht="20.100000000000001" customHeight="1" x14ac:dyDescent="0.25">
      <c r="A249" s="48">
        <v>2</v>
      </c>
      <c r="B249" s="49"/>
      <c r="C249" s="30" t="s">
        <v>281</v>
      </c>
      <c r="D249" s="12"/>
      <c r="E249" s="12"/>
    </row>
    <row r="250" spans="1:5" s="13" customFormat="1" ht="20.100000000000001" customHeight="1" x14ac:dyDescent="0.25">
      <c r="A250" s="12"/>
      <c r="B250" s="50"/>
      <c r="C250" s="51"/>
      <c r="D250" s="12"/>
      <c r="E250" s="12"/>
    </row>
    <row r="251" spans="1:5" s="13" customFormat="1" ht="20.100000000000001" customHeight="1" x14ac:dyDescent="0.25">
      <c r="A251" s="76" t="s">
        <v>282</v>
      </c>
      <c r="B251" s="78"/>
      <c r="C251" s="78"/>
      <c r="D251" s="78"/>
      <c r="E251" s="77"/>
    </row>
    <row r="252" spans="1:5" s="13" customFormat="1" ht="20.100000000000001" customHeight="1" x14ac:dyDescent="0.25">
      <c r="A252" s="52" t="s">
        <v>20</v>
      </c>
      <c r="B252" s="53" t="s">
        <v>21</v>
      </c>
      <c r="C252" s="63" t="s">
        <v>283</v>
      </c>
      <c r="D252" s="64"/>
      <c r="E252" s="54"/>
    </row>
    <row r="253" spans="1:5" s="13" customFormat="1" ht="20.100000000000001" customHeight="1" x14ac:dyDescent="0.25">
      <c r="A253" s="33">
        <v>1</v>
      </c>
      <c r="B253" s="34" t="s">
        <v>284</v>
      </c>
      <c r="C253" s="79" t="s">
        <v>285</v>
      </c>
      <c r="D253" s="79"/>
      <c r="E253" s="55"/>
    </row>
    <row r="254" spans="1:5" s="13" customFormat="1" ht="20.100000000000001" customHeight="1" x14ac:dyDescent="0.25">
      <c r="A254" s="33">
        <v>1</v>
      </c>
      <c r="B254" s="34" t="s">
        <v>286</v>
      </c>
      <c r="C254" s="79" t="s">
        <v>287</v>
      </c>
      <c r="D254" s="79"/>
      <c r="E254" s="55"/>
    </row>
    <row r="255" spans="1:5" s="13" customFormat="1" ht="20.100000000000001" customHeight="1" x14ac:dyDescent="0.25">
      <c r="A255" s="33">
        <v>1</v>
      </c>
      <c r="B255" s="34" t="s">
        <v>288</v>
      </c>
      <c r="C255" s="79" t="s">
        <v>289</v>
      </c>
      <c r="D255" s="79"/>
      <c r="E255" s="55"/>
    </row>
    <row r="256" spans="1:5" s="13" customFormat="1" ht="20.100000000000001" customHeight="1" x14ac:dyDescent="0.25">
      <c r="A256" s="33">
        <v>1</v>
      </c>
      <c r="B256" s="34" t="s">
        <v>290</v>
      </c>
      <c r="C256" s="79" t="s">
        <v>291</v>
      </c>
      <c r="D256" s="79"/>
      <c r="E256" s="55"/>
    </row>
    <row r="257" spans="1:5" s="13" customFormat="1" ht="20.100000000000001" customHeight="1" x14ac:dyDescent="0.25">
      <c r="A257" s="33">
        <v>1</v>
      </c>
      <c r="B257" s="34" t="s">
        <v>292</v>
      </c>
      <c r="C257" s="79" t="s">
        <v>293</v>
      </c>
      <c r="D257" s="79"/>
      <c r="E257" s="55"/>
    </row>
    <row r="258" spans="1:5" s="13" customFormat="1" ht="20.100000000000001" customHeight="1" x14ac:dyDescent="0.25">
      <c r="A258" s="33">
        <v>2</v>
      </c>
      <c r="B258" s="34" t="s">
        <v>294</v>
      </c>
      <c r="C258" s="79" t="s">
        <v>295</v>
      </c>
      <c r="D258" s="79"/>
      <c r="E258" s="55"/>
    </row>
    <row r="259" spans="1:5" s="13" customFormat="1" ht="20.100000000000001" customHeight="1" x14ac:dyDescent="0.25">
      <c r="A259" s="33">
        <v>1</v>
      </c>
      <c r="B259" s="34" t="s">
        <v>296</v>
      </c>
      <c r="C259" s="79" t="s">
        <v>297</v>
      </c>
      <c r="D259" s="79"/>
      <c r="E259" s="55"/>
    </row>
    <row r="260" spans="1:5" s="13" customFormat="1" ht="20.100000000000001" customHeight="1" x14ac:dyDescent="0.25">
      <c r="A260" s="33">
        <v>2</v>
      </c>
      <c r="B260" s="34" t="s">
        <v>298</v>
      </c>
      <c r="C260" s="79" t="s">
        <v>299</v>
      </c>
      <c r="D260" s="79"/>
      <c r="E260" s="55"/>
    </row>
    <row r="261" spans="1:5" s="13" customFormat="1" ht="20.100000000000001" customHeight="1" x14ac:dyDescent="0.25">
      <c r="A261" s="33">
        <v>1</v>
      </c>
      <c r="B261" s="34" t="s">
        <v>300</v>
      </c>
      <c r="C261" s="79" t="s">
        <v>301</v>
      </c>
      <c r="D261" s="79"/>
      <c r="E261" s="55"/>
    </row>
    <row r="262" spans="1:5" s="13" customFormat="1" ht="20.100000000000001" customHeight="1" x14ac:dyDescent="0.25">
      <c r="A262" s="33">
        <v>2</v>
      </c>
      <c r="B262" s="34" t="s">
        <v>302</v>
      </c>
      <c r="C262" s="79" t="s">
        <v>303</v>
      </c>
      <c r="D262" s="79"/>
      <c r="E262" s="55"/>
    </row>
    <row r="263" spans="1:5" s="13" customFormat="1" ht="20.100000000000001" customHeight="1" x14ac:dyDescent="0.25">
      <c r="A263" s="33">
        <v>1</v>
      </c>
      <c r="B263" s="34" t="s">
        <v>304</v>
      </c>
      <c r="C263" s="79" t="s">
        <v>305</v>
      </c>
      <c r="D263" s="79"/>
      <c r="E263" s="55"/>
    </row>
    <row r="264" spans="1:5" s="13" customFormat="1" ht="20.100000000000001" customHeight="1" x14ac:dyDescent="0.25">
      <c r="A264" s="33">
        <v>1</v>
      </c>
      <c r="B264" s="34" t="s">
        <v>306</v>
      </c>
      <c r="C264" s="79" t="s">
        <v>307</v>
      </c>
      <c r="D264" s="79"/>
      <c r="E264" s="55"/>
    </row>
    <row r="265" spans="1:5" s="13" customFormat="1" ht="20.100000000000001" customHeight="1" x14ac:dyDescent="0.25">
      <c r="A265" s="33">
        <v>1</v>
      </c>
      <c r="B265" s="34" t="s">
        <v>308</v>
      </c>
      <c r="C265" s="79" t="s">
        <v>309</v>
      </c>
      <c r="D265" s="79"/>
      <c r="E265" s="55"/>
    </row>
    <row r="266" spans="1:5" s="13" customFormat="1" ht="20.100000000000001" customHeight="1" x14ac:dyDescent="0.25">
      <c r="A266" s="33">
        <v>1</v>
      </c>
      <c r="B266" s="34" t="s">
        <v>310</v>
      </c>
      <c r="C266" s="79" t="s">
        <v>311</v>
      </c>
      <c r="D266" s="79"/>
      <c r="E266" s="55"/>
    </row>
    <row r="267" spans="1:5" s="13" customFormat="1" ht="20.100000000000001" customHeight="1" x14ac:dyDescent="0.25">
      <c r="A267" s="33">
        <v>6</v>
      </c>
      <c r="B267" s="34" t="s">
        <v>312</v>
      </c>
      <c r="C267" s="79" t="s">
        <v>313</v>
      </c>
      <c r="D267" s="79"/>
      <c r="E267" s="55"/>
    </row>
    <row r="268" spans="1:5" s="13" customFormat="1" ht="20.100000000000001" customHeight="1" x14ac:dyDescent="0.25">
      <c r="A268" s="33">
        <v>1</v>
      </c>
      <c r="B268" s="34" t="s">
        <v>314</v>
      </c>
      <c r="C268" s="79" t="s">
        <v>315</v>
      </c>
      <c r="D268" s="79"/>
      <c r="E268" s="55"/>
    </row>
    <row r="269" spans="1:5" s="13" customFormat="1" ht="20.100000000000001" customHeight="1" x14ac:dyDescent="0.25">
      <c r="A269" s="33">
        <v>2</v>
      </c>
      <c r="B269" s="34" t="s">
        <v>316</v>
      </c>
      <c r="C269" s="79" t="s">
        <v>317</v>
      </c>
      <c r="D269" s="79"/>
      <c r="E269" s="55"/>
    </row>
    <row r="270" spans="1:5" s="13" customFormat="1" ht="20.100000000000001" customHeight="1" x14ac:dyDescent="0.25">
      <c r="A270" s="33">
        <v>2</v>
      </c>
      <c r="B270" s="34" t="s">
        <v>318</v>
      </c>
      <c r="C270" s="79" t="s">
        <v>319</v>
      </c>
      <c r="D270" s="79"/>
      <c r="E270" s="55"/>
    </row>
    <row r="271" spans="1:5" s="13" customFormat="1" ht="20.100000000000001" customHeight="1" x14ac:dyDescent="0.25">
      <c r="A271" s="33">
        <v>1</v>
      </c>
      <c r="B271" s="34" t="s">
        <v>320</v>
      </c>
      <c r="C271" s="79" t="s">
        <v>321</v>
      </c>
      <c r="D271" s="79"/>
      <c r="E271" s="55"/>
    </row>
    <row r="272" spans="1:5" s="13" customFormat="1" ht="20.100000000000001" customHeight="1" x14ac:dyDescent="0.25">
      <c r="A272" s="33">
        <v>2</v>
      </c>
      <c r="B272" s="34" t="s">
        <v>322</v>
      </c>
      <c r="C272" s="79" t="s">
        <v>323</v>
      </c>
      <c r="D272" s="79"/>
      <c r="E272" s="55"/>
    </row>
    <row r="273" spans="1:5" s="13" customFormat="1" ht="20.100000000000001" customHeight="1" x14ac:dyDescent="0.25">
      <c r="A273" s="33">
        <v>1</v>
      </c>
      <c r="B273" s="34" t="s">
        <v>324</v>
      </c>
      <c r="C273" s="79" t="s">
        <v>325</v>
      </c>
      <c r="D273" s="79"/>
      <c r="E273" s="55"/>
    </row>
    <row r="274" spans="1:5" s="13" customFormat="1" ht="20.100000000000001" customHeight="1" x14ac:dyDescent="0.25">
      <c r="A274" s="56">
        <f>SUM(A253:A273)</f>
        <v>32</v>
      </c>
      <c r="B274" s="57"/>
      <c r="C274" s="58"/>
      <c r="D274" s="58"/>
      <c r="E274" s="59"/>
    </row>
    <row r="275" spans="1:5" s="13" customFormat="1" ht="20.100000000000001" customHeight="1" x14ac:dyDescent="0.25">
      <c r="A275" s="12"/>
      <c r="B275" s="50"/>
      <c r="C275" s="51"/>
      <c r="D275" s="12"/>
      <c r="E275" s="12"/>
    </row>
    <row r="276" spans="1:5" s="13" customFormat="1" ht="20.100000000000001" customHeight="1" x14ac:dyDescent="0.25">
      <c r="A276" s="12"/>
      <c r="B276" s="60" t="s">
        <v>326</v>
      </c>
      <c r="C276" s="12"/>
      <c r="D276" s="12"/>
      <c r="E276" s="12"/>
    </row>
    <row r="277" spans="1:5" s="13" customFormat="1" ht="20.100000000000001" customHeight="1" x14ac:dyDescent="0.25">
      <c r="A277" s="12"/>
      <c r="B277" s="60"/>
      <c r="C277" s="12"/>
      <c r="D277" s="12"/>
      <c r="E277" s="12"/>
    </row>
    <row r="278" spans="1:5" s="13" customFormat="1" ht="20.100000000000001" customHeight="1" x14ac:dyDescent="0.25">
      <c r="A278" s="12"/>
      <c r="B278" s="60" t="s">
        <v>327</v>
      </c>
      <c r="C278" s="12"/>
      <c r="D278" s="12"/>
      <c r="E278" s="12"/>
    </row>
    <row r="279" spans="1:5" s="13" customFormat="1" ht="20.100000000000001" customHeight="1" x14ac:dyDescent="0.25">
      <c r="A279" s="61"/>
      <c r="B279" s="57"/>
      <c r="C279" s="58"/>
      <c r="D279" s="62"/>
      <c r="E279" s="62"/>
    </row>
    <row r="280" spans="1:5" s="13" customFormat="1" ht="20.100000000000001" customHeight="1" x14ac:dyDescent="0.25">
      <c r="A280" s="61"/>
      <c r="B280" s="57"/>
      <c r="C280" s="58"/>
      <c r="D280" s="62"/>
      <c r="E280" s="62"/>
    </row>
  </sheetData>
  <mergeCells count="33">
    <mergeCell ref="C271:D271"/>
    <mergeCell ref="C272:D272"/>
    <mergeCell ref="C273:D273"/>
    <mergeCell ref="C265:D265"/>
    <mergeCell ref="C266:D266"/>
    <mergeCell ref="C267:D267"/>
    <mergeCell ref="C268:D268"/>
    <mergeCell ref="C269:D269"/>
    <mergeCell ref="C270:D270"/>
    <mergeCell ref="C264:D264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52:D252"/>
    <mergeCell ref="A3:C3"/>
    <mergeCell ref="A4:C4"/>
    <mergeCell ref="A5:C5"/>
    <mergeCell ref="A20:E20"/>
    <mergeCell ref="A21:E21"/>
    <mergeCell ref="A196:C196"/>
    <mergeCell ref="B197:C197"/>
    <mergeCell ref="B198:C198"/>
    <mergeCell ref="B210:C210"/>
    <mergeCell ref="B228:C228"/>
    <mergeCell ref="A251:E251"/>
  </mergeCells>
  <pageMargins left="0.70866141732283472" right="0.70866141732283472" top="0.74803149606299213" bottom="0.74803149606299213" header="0.31496062992125984" footer="0.31496062992125984"/>
  <pageSetup paperSize="9" scale="48" fitToHeight="5" orientation="portrait" horizontalDpi="360" verticalDpi="36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2022-03-25T14:03:54Z</cp:lastPrinted>
  <dcterms:created xsi:type="dcterms:W3CDTF">2022-03-25T03:40:11Z</dcterms:created>
  <dcterms:modified xsi:type="dcterms:W3CDTF">2022-03-25T23:44:54Z</dcterms:modified>
</cp:coreProperties>
</file>