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NIHOSPITAL\"/>
    </mc:Choice>
  </mc:AlternateContent>
  <xr:revisionPtr revIDLastSave="0" documentId="8_{324D8043-4EC3-40B1-905C-2DCD70AF29AC}" xr6:coauthVersionLast="37" xr6:coauthVersionMax="37" xr10:uidLastSave="{00000000-0000-0000-0000-000000000000}"/>
  <bookViews>
    <workbookView xWindow="0" yWindow="0" windowWidth="20490" windowHeight="7650" activeTab="3" xr2:uid="{00000000-000D-0000-FFFF-FFFF00000000}"/>
  </bookViews>
  <sheets>
    <sheet name="INSTRUMENTAL" sheetId="1" r:id="rId1"/>
    <sheet name="CANULADOS UNO ACERO TITANIO  " sheetId="2" r:id="rId2"/>
    <sheet name="CANULADOS DOS TITANIO " sheetId="4" r:id="rId3"/>
    <sheet name="CANULADO TRES TITANIO " sheetId="5" r:id="rId4"/>
  </sheets>
  <definedNames>
    <definedName name="_xlnm._FilterDatabase" localSheetId="1" hidden="1">'CANULADOS UNO ACERO TITANIO  '!$A$15:$C$46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5" l="1"/>
  <c r="E34" i="5"/>
  <c r="E35" i="5"/>
  <c r="E33" i="5"/>
  <c r="E31" i="5"/>
  <c r="E24" i="5"/>
  <c r="E21" i="5"/>
  <c r="E36" i="5"/>
  <c r="E30" i="5"/>
  <c r="E29" i="5"/>
  <c r="E28" i="5"/>
  <c r="E27" i="5"/>
  <c r="E26" i="5"/>
  <c r="E25" i="5"/>
  <c r="E23" i="5"/>
  <c r="E22" i="5"/>
  <c r="E20" i="5"/>
  <c r="E26" i="4"/>
  <c r="E23" i="4"/>
  <c r="E17" i="4"/>
  <c r="E28" i="4"/>
  <c r="E27" i="4"/>
  <c r="E25" i="4"/>
  <c r="E24" i="4"/>
  <c r="E22" i="4"/>
  <c r="E21" i="4"/>
  <c r="E20" i="4"/>
  <c r="E19" i="4"/>
  <c r="E18" i="4"/>
  <c r="E16" i="4"/>
  <c r="E37" i="5" l="1"/>
  <c r="E38" i="5"/>
  <c r="E39" i="5" s="1"/>
  <c r="E29" i="4"/>
  <c r="E30" i="4" s="1"/>
  <c r="E31" i="4" s="1"/>
  <c r="E48" i="2"/>
  <c r="E47" i="2"/>
  <c r="E45" i="2"/>
  <c r="E43" i="2"/>
  <c r="E42" i="2"/>
  <c r="E40" i="2"/>
  <c r="E38" i="2"/>
  <c r="E36" i="2"/>
  <c r="E35" i="2"/>
  <c r="E34" i="2"/>
  <c r="E33" i="2"/>
  <c r="E32" i="2"/>
  <c r="E31" i="2"/>
  <c r="E30" i="2"/>
  <c r="E29" i="2"/>
  <c r="E28" i="2"/>
  <c r="E21" i="2"/>
  <c r="E18" i="2"/>
  <c r="E23" i="2"/>
  <c r="E17" i="2" l="1"/>
  <c r="E16" i="2"/>
  <c r="E50" i="2" l="1"/>
  <c r="E49" i="2"/>
  <c r="E46" i="2"/>
  <c r="E44" i="2"/>
  <c r="E41" i="2"/>
  <c r="E39" i="2"/>
  <c r="E37" i="2"/>
  <c r="E27" i="2"/>
  <c r="E26" i="2"/>
  <c r="E25" i="2"/>
  <c r="E24" i="2"/>
  <c r="E22" i="2"/>
  <c r="E20" i="2"/>
  <c r="E19" i="2"/>
  <c r="E51" i="2" l="1"/>
  <c r="E52" i="2" s="1"/>
  <c r="E53" i="2" s="1"/>
</calcChain>
</file>

<file path=xl/sharedStrings.xml><?xml version="1.0" encoding="utf-8"?>
<sst xmlns="http://schemas.openxmlformats.org/spreadsheetml/2006/main" count="308" uniqueCount="145">
  <si>
    <t>Q.080.01</t>
  </si>
  <si>
    <t>Medidor de Profundidad (0-70mm)</t>
  </si>
  <si>
    <t>Q.080.02</t>
  </si>
  <si>
    <t>Q.080.03</t>
  </si>
  <si>
    <t>Q.080.04</t>
  </si>
  <si>
    <t>Q.080.05</t>
  </si>
  <si>
    <t>Q.080.06</t>
  </si>
  <si>
    <t>Q.080.07</t>
  </si>
  <si>
    <t>Q.080.08</t>
  </si>
  <si>
    <t>Q.080.09</t>
  </si>
  <si>
    <t>Q.080.10</t>
  </si>
  <si>
    <t>Q.080.11</t>
  </si>
  <si>
    <t>Aguja de Limpieza 1.2mm</t>
  </si>
  <si>
    <t>Broca Canulada con Bloque Limitado 2.7mm</t>
  </si>
  <si>
    <t>Destornillador hexagonal de punta 2.5mm</t>
  </si>
  <si>
    <t>Macho de Canulado para Tornillos Canulado 4.0mm</t>
  </si>
  <si>
    <t>Destornillador hexagonal Canulado, de punta 2.5mm</t>
  </si>
  <si>
    <t>Avellanador Canulado ∅ 6.5</t>
  </si>
  <si>
    <t>Llave hexagonal</t>
  </si>
  <si>
    <t>Guía de broca 1.2mm</t>
  </si>
  <si>
    <t>CODIGO</t>
  </si>
  <si>
    <t>TORNILLO CANULADO 4.0X30 TITANIO</t>
  </si>
  <si>
    <t>TORNILLO CANULADO 4.0X34 TITANIO</t>
  </si>
  <si>
    <t>TORNILLO CANULADO 4.0X40 TITANIO</t>
  </si>
  <si>
    <t>TORNILLO CANULADO 4.0X50 TITANIO</t>
  </si>
  <si>
    <t>TORNILLO CANULADO 4.0*55 TITANIO</t>
  </si>
  <si>
    <t>TORNILLO CANULADO 4.0*60 TITANIO</t>
  </si>
  <si>
    <t>TORNILLO CANULADO 4.0*36 MM ACERO</t>
  </si>
  <si>
    <t>TORNILLO CANULADO 4.0*40 MM ACERO</t>
  </si>
  <si>
    <t>TORNILLO CANULADO 4.0*46 MM ACERO</t>
  </si>
  <si>
    <t>TORNILLO CANULADO 4.0*50 MM ACERO</t>
  </si>
  <si>
    <t xml:space="preserve">Nombre del Medico: </t>
  </si>
  <si>
    <t>VENTA-CONSIGNACION</t>
  </si>
  <si>
    <t>Motivo de Traslado :</t>
  </si>
  <si>
    <t xml:space="preserve">Telefono: </t>
  </si>
  <si>
    <t>0990277583001</t>
  </si>
  <si>
    <t>RUC.:</t>
  </si>
  <si>
    <t>INDUSTRIAL INMOBILIARIA TEOTON SA</t>
  </si>
  <si>
    <t>Destinatario:</t>
  </si>
  <si>
    <t>Fecha de Emision:</t>
  </si>
  <si>
    <t>RUC: 0993007803001</t>
  </si>
  <si>
    <t>INSUMOS QUIRURGICOS ORTOMACX INQUIORT S.A.</t>
  </si>
  <si>
    <t>CANTIDAD</t>
  </si>
  <si>
    <t>TORNILLO CANULADO 4.0*32 MM ACERO</t>
  </si>
  <si>
    <t>060020030</t>
  </si>
  <si>
    <t>060020040</t>
  </si>
  <si>
    <t>060020050</t>
  </si>
  <si>
    <t>060020055</t>
  </si>
  <si>
    <t>060020034</t>
  </si>
  <si>
    <t>060020060</t>
  </si>
  <si>
    <t>ARANDELAS 3.5 MM ACERO</t>
  </si>
  <si>
    <t>ARANDELAS 3.5 MM TITANIO</t>
  </si>
  <si>
    <t>INQUIORT S.A.</t>
  </si>
  <si>
    <t>Punto de Llegada:</t>
  </si>
  <si>
    <t>AV. DEL PERIODISTA Y CALLE 11A</t>
  </si>
  <si>
    <t>(04) 228-9666</t>
  </si>
  <si>
    <t>DR. LAMA</t>
  </si>
  <si>
    <t>CANT.</t>
  </si>
  <si>
    <t>COD. ARTICULO</t>
  </si>
  <si>
    <t xml:space="preserve">DESCRIPCION ARTICULO </t>
  </si>
  <si>
    <t>PRECIO UNITARIO</t>
  </si>
  <si>
    <t>PRECIO TOTAL</t>
  </si>
  <si>
    <t>TORNILLO CANULADO 4.0MM TITANIO/ACERO</t>
  </si>
  <si>
    <t>SUBTOTAL SIN IMPUESTOS</t>
  </si>
  <si>
    <t>VALOR TOTAL</t>
  </si>
  <si>
    <t>INSTRUMENTAL TORNILLO CANULADO 4.0MM TITANIO/ACERO</t>
  </si>
  <si>
    <t>DESCRIPCIÓN</t>
  </si>
  <si>
    <t xml:space="preserve">                                                                                      IVA</t>
  </si>
  <si>
    <t>TORNILLO CANULADO 4.0*14 MM ACERO</t>
  </si>
  <si>
    <t>TORNILLO CANULADO 4.0*16 MM ACERO</t>
  </si>
  <si>
    <t>TORNILLO CANULADO 4.0*18 MM ACERO</t>
  </si>
  <si>
    <t>TORNILLO CANULADO 4.0*20 MM ACERO</t>
  </si>
  <si>
    <t>Broca Canulado 2.7 mm</t>
  </si>
  <si>
    <t>060020020</t>
  </si>
  <si>
    <t>TORNILLO CANULADO 4.0X20 TITANIO</t>
  </si>
  <si>
    <t>TORNILLO CANULADO 4.0X26 TITANIO</t>
  </si>
  <si>
    <t>060020026</t>
  </si>
  <si>
    <t>060020028</t>
  </si>
  <si>
    <t>TORNILLO CANULADO 4.0X28 TITANIO</t>
  </si>
  <si>
    <t>TORNILLO CANULADO 4.0X36 TITANIO</t>
  </si>
  <si>
    <t>060020036</t>
  </si>
  <si>
    <t>060020044</t>
  </si>
  <si>
    <t>TORNILLO CANULADO 4.0X44 TITANIO</t>
  </si>
  <si>
    <t>060020046</t>
  </si>
  <si>
    <t>TORNILLO CANULADO 4.0X46 TITANIO</t>
  </si>
  <si>
    <t>TORNILLO CANULADO 4.0*22 MM ACERO</t>
  </si>
  <si>
    <t>TORNILLO CANULADO 4.0*24 MM ACERO</t>
  </si>
  <si>
    <t>TORNILLO CANULADO 4.0*26 MM ACERO</t>
  </si>
  <si>
    <t>TORNILLO CANULADO 4.0*28 MM ACERO</t>
  </si>
  <si>
    <t>TORNILLO CANULADO 4.0*30 MM ACERO</t>
  </si>
  <si>
    <t>TORNILLO CANULADO 4.0*34 MM ACERO</t>
  </si>
  <si>
    <t>TORNILLO CANULADO 4.0*38 MM ACERO</t>
  </si>
  <si>
    <t>TORNILLO CANULADO 4.0*42 MM ACERO</t>
  </si>
  <si>
    <t>TORNILLO CANULADO 4.0*44 MM ACERO</t>
  </si>
  <si>
    <t>TORNILLO CANULADO 4.0*48 MM ACERO</t>
  </si>
  <si>
    <t>TORNILLO CANULADO 4.0*55 MM ACERO</t>
  </si>
  <si>
    <t>TORNILLO CANULADO 4.0*60 MM ACERO</t>
  </si>
  <si>
    <t>Guía de PIN 1.2mm</t>
  </si>
  <si>
    <t>MANGO DE Guía de PIN  1.2mm</t>
  </si>
  <si>
    <t>GUIA  DE BROCA DOBLE 1.2/2.7MM</t>
  </si>
  <si>
    <t xml:space="preserve">Broca Canulado 2.7 mm CON TOPE </t>
  </si>
  <si>
    <t>Q.080.13</t>
  </si>
  <si>
    <t xml:space="preserve">EXTRACTOR DE TORNILLOS HEXAGONAL EN T </t>
  </si>
  <si>
    <t>Avellanador Canulado ∅ 4.0MM</t>
  </si>
  <si>
    <t xml:space="preserve">PIN DE KIRSCHNNER 1.0MM </t>
  </si>
  <si>
    <t xml:space="preserve">PIN DE KIRSCHNNER 1.2MM </t>
  </si>
  <si>
    <t xml:space="preserve">MOTOR CANULADO </t>
  </si>
  <si>
    <t xml:space="preserve">BATERIAS </t>
  </si>
  <si>
    <t>ENTREGADO POR:</t>
  </si>
  <si>
    <t>RECIBIDO POR:</t>
  </si>
  <si>
    <t>TORNILLO CANULADO 4.0X24 TITANIO</t>
  </si>
  <si>
    <t>060020024</t>
  </si>
  <si>
    <t>060020042</t>
  </si>
  <si>
    <t>TORNILLO CANULADO 4.0X42 TITANIO</t>
  </si>
  <si>
    <t>TORNILLO CANULADO 4.0X48 TITANIO</t>
  </si>
  <si>
    <t>060020048</t>
  </si>
  <si>
    <t>Destornillador CANULADO hexagonal de punta 3.5mm</t>
  </si>
  <si>
    <t>Destornillador Chexagonal de punta 2.5mm</t>
  </si>
  <si>
    <t>Macho de Canulado para Tornillos Canulado 4.5mm</t>
  </si>
  <si>
    <t xml:space="preserve">Destornillador hexagonal Canulado, de punta 2.5mm CON CAMISA </t>
  </si>
  <si>
    <t>TORNILLO CANULADO 4.0X32 TITANIO</t>
  </si>
  <si>
    <t>060020032</t>
  </si>
  <si>
    <t>060020038</t>
  </si>
  <si>
    <t>TORNILLO CANULADO 4.0X38 TITANIO</t>
  </si>
  <si>
    <t>TORNILLO CANULADO 4.0*52 TITANIO</t>
  </si>
  <si>
    <t>060020052</t>
  </si>
  <si>
    <t>TORNILLO CANULADO 4.0*54 TITANIO</t>
  </si>
  <si>
    <t>060020054</t>
  </si>
  <si>
    <t>TORNILLO CANULADO 4.0*56 TITANIO</t>
  </si>
  <si>
    <t>060020056</t>
  </si>
  <si>
    <t>TORNILLO CANULADO 4.0*58 TITANIO</t>
  </si>
  <si>
    <t>060020058</t>
  </si>
  <si>
    <t>FIDEICOMISO TITULARIZACION OMNIHOSPITAL</t>
  </si>
  <si>
    <t>0992426187001</t>
  </si>
  <si>
    <t>AV. ABEL CASTILLO S/N Y AV. JUAN TANCA MARENGO</t>
  </si>
  <si>
    <t>(042-109000)</t>
  </si>
  <si>
    <t>VENTA-CIRUGÍA</t>
  </si>
  <si>
    <t>DR. MONTANERO</t>
  </si>
  <si>
    <t>Nombre del Paciente:</t>
  </si>
  <si>
    <t xml:space="preserve">Tipo de Seguro: </t>
  </si>
  <si>
    <t xml:space="preserve">SALUD </t>
  </si>
  <si>
    <t>Fecha de cirugía:</t>
  </si>
  <si>
    <t>Hora de cirugía:</t>
  </si>
  <si>
    <t>05:00PM</t>
  </si>
  <si>
    <t xml:space="preserve">PEÑA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</si>
</sst>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Fill="1"/>
    <xf numFmtId="0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8" fillId="0" borderId="0" xfId="0" applyFont="1"/>
    <xf numFmtId="0" fontId="9" fillId="0" borderId="0" xfId="2" applyFont="1" applyAlignment="1">
      <alignment horizontal="center"/>
    </xf>
    <xf numFmtId="2" fontId="10" fillId="0" borderId="0" xfId="2" applyNumberFormat="1" applyFont="1" applyAlignment="1">
      <alignment horizontal="center"/>
    </xf>
    <xf numFmtId="2" fontId="10" fillId="0" borderId="0" xfId="2" applyNumberFormat="1" applyFont="1" applyAlignment="1">
      <alignment horizontal="left"/>
    </xf>
    <xf numFmtId="164" fontId="11" fillId="0" borderId="3" xfId="0" applyNumberFormat="1" applyFont="1" applyBorder="1" applyAlignment="1">
      <alignment horizontal="left"/>
    </xf>
    <xf numFmtId="0" fontId="11" fillId="0" borderId="0" xfId="0" applyFont="1" applyBorder="1" applyAlignment="1"/>
    <xf numFmtId="49" fontId="11" fillId="0" borderId="2" xfId="0" applyNumberFormat="1" applyFont="1" applyBorder="1" applyAlignment="1">
      <alignment horizontal="left"/>
    </xf>
    <xf numFmtId="2" fontId="10" fillId="0" borderId="0" xfId="0" applyNumberFormat="1" applyFont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8" fillId="0" borderId="1" xfId="0" applyNumberFormat="1" applyFont="1" applyBorder="1" applyAlignment="1">
      <alignment horizontal="center"/>
    </xf>
    <xf numFmtId="0" fontId="8" fillId="0" borderId="1" xfId="2" quotePrefix="1" applyFont="1" applyFill="1" applyBorder="1" applyAlignment="1" applyProtection="1">
      <alignment horizontal="center" vertical="top" readingOrder="1"/>
      <protection locked="0"/>
    </xf>
    <xf numFmtId="0" fontId="8" fillId="0" borderId="1" xfId="2" applyFont="1" applyFill="1" applyBorder="1" applyAlignment="1" applyProtection="1">
      <alignment vertical="top" readingOrder="1"/>
      <protection locked="0"/>
    </xf>
    <xf numFmtId="44" fontId="8" fillId="0" borderId="1" xfId="4" applyFont="1" applyBorder="1" applyAlignment="1"/>
    <xf numFmtId="3" fontId="8" fillId="0" borderId="1" xfId="2" applyNumberFormat="1" applyFont="1" applyFill="1" applyBorder="1" applyAlignment="1" applyProtection="1">
      <alignment horizontal="center" vertical="top" readingOrder="1"/>
      <protection locked="0"/>
    </xf>
    <xf numFmtId="44" fontId="8" fillId="0" borderId="1" xfId="4" applyFont="1" applyFill="1" applyBorder="1" applyAlignment="1"/>
    <xf numFmtId="0" fontId="8" fillId="0" borderId="1" xfId="0" applyFont="1" applyBorder="1" applyAlignment="1">
      <alignment horizontal="center"/>
    </xf>
    <xf numFmtId="9" fontId="6" fillId="0" borderId="1" xfId="2" applyNumberFormat="1" applyFont="1" applyBorder="1" applyAlignment="1">
      <alignment wrapText="1"/>
    </xf>
    <xf numFmtId="0" fontId="6" fillId="0" borderId="1" xfId="0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3" fontId="4" fillId="0" borderId="0" xfId="0" applyNumberFormat="1" applyFont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9" fillId="0" borderId="0" xfId="2" applyFont="1" applyAlignment="1">
      <alignment horizontal="center"/>
    </xf>
    <xf numFmtId="164" fontId="11" fillId="0" borderId="3" xfId="2" applyNumberFormat="1" applyFont="1" applyBorder="1" applyAlignment="1">
      <alignment horizontal="left"/>
    </xf>
    <xf numFmtId="0" fontId="11" fillId="0" borderId="2" xfId="2" applyFont="1" applyBorder="1" applyAlignment="1">
      <alignment horizontal="left"/>
    </xf>
    <xf numFmtId="0" fontId="8" fillId="0" borderId="2" xfId="2" applyFont="1" applyBorder="1" applyAlignment="1">
      <alignment horizontal="left"/>
    </xf>
    <xf numFmtId="20" fontId="8" fillId="0" borderId="0" xfId="2" applyNumberFormat="1" applyFont="1" applyAlignment="1">
      <alignment horizontal="left"/>
    </xf>
    <xf numFmtId="0" fontId="8" fillId="0" borderId="1" xfId="0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2" applyFont="1" applyBorder="1" applyAlignment="1">
      <alignment horizontal="right" wrapText="1"/>
    </xf>
    <xf numFmtId="0" fontId="6" fillId="0" borderId="0" xfId="2" applyFont="1" applyAlignment="1">
      <alignment horizontal="center"/>
    </xf>
    <xf numFmtId="0" fontId="8" fillId="0" borderId="0" xfId="2" applyFont="1" applyAlignment="1">
      <alignment horizontal="center"/>
    </xf>
    <xf numFmtId="0" fontId="9" fillId="0" borderId="0" xfId="2" applyFont="1" applyAlignment="1">
      <alignment horizontal="center"/>
    </xf>
  </cellXfs>
  <cellStyles count="5">
    <cellStyle name="Moneda" xfId="4" builtinId="4"/>
    <cellStyle name="Moneda 2" xfId="3" xr:uid="{00000000-0005-0000-0000-000001000000}"/>
    <cellStyle name="Moneda 3" xfId="1" xr:uid="{00000000-0005-0000-0000-000002000000}"/>
    <cellStyle name="Normal" xfId="0" builtinId="0"/>
    <cellStyle name="Normal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47625</xdr:colOff>
      <xdr:row>1</xdr:row>
      <xdr:rowOff>104775</xdr:rowOff>
    </xdr:from>
    <xdr:ext cx="1719606" cy="839788"/>
    <xdr:pic>
      <xdr:nvPicPr>
        <xdr:cNvPr id="3" name="Imagen 2">
          <a:extLst>
            <a:ext uri="{FF2B5EF4-FFF2-40B4-BE49-F238E27FC236}">
              <a16:creationId xmlns:a16="http://schemas.microsoft.com/office/drawing/2014/main" id="{01048D7E-BFE1-4E5D-9CE8-FADFB28071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5591175" y="352425"/>
          <a:ext cx="1719606" cy="83978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47625</xdr:colOff>
      <xdr:row>1</xdr:row>
      <xdr:rowOff>104775</xdr:rowOff>
    </xdr:from>
    <xdr:ext cx="1719606" cy="839788"/>
    <xdr:pic>
      <xdr:nvPicPr>
        <xdr:cNvPr id="2" name="Imagen 1">
          <a:extLst>
            <a:ext uri="{FF2B5EF4-FFF2-40B4-BE49-F238E27FC236}">
              <a16:creationId xmlns:a16="http://schemas.microsoft.com/office/drawing/2014/main" id="{46133DEF-DF72-45F3-AF67-2573AEE001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5762625" y="352425"/>
          <a:ext cx="1719606" cy="83978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47625</xdr:colOff>
      <xdr:row>1</xdr:row>
      <xdr:rowOff>104775</xdr:rowOff>
    </xdr:from>
    <xdr:ext cx="1719606" cy="839788"/>
    <xdr:pic>
      <xdr:nvPicPr>
        <xdr:cNvPr id="2" name="Imagen 1">
          <a:extLst>
            <a:ext uri="{FF2B5EF4-FFF2-40B4-BE49-F238E27FC236}">
              <a16:creationId xmlns:a16="http://schemas.microsoft.com/office/drawing/2014/main" id="{D20415FF-1E5A-440F-A804-E911C6F5C9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5762625" y="352425"/>
          <a:ext cx="1719606" cy="83978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2"/>
  <sheetViews>
    <sheetView workbookViewId="0">
      <selection activeCell="B9" sqref="B9"/>
    </sheetView>
  </sheetViews>
  <sheetFormatPr baseColWidth="10" defaultRowHeight="15" x14ac:dyDescent="0.25"/>
  <cols>
    <col min="1" max="1" width="8.5703125" style="1" bestFit="1" customWidth="1"/>
    <col min="2" max="2" width="48.28515625" bestFit="1" customWidth="1"/>
    <col min="3" max="3" width="2" bestFit="1" customWidth="1"/>
  </cols>
  <sheetData>
    <row r="2" spans="1:3" x14ac:dyDescent="0.25">
      <c r="A2" s="1" t="s">
        <v>0</v>
      </c>
      <c r="B2" t="s">
        <v>1</v>
      </c>
      <c r="C2">
        <v>1</v>
      </c>
    </row>
    <row r="3" spans="1:3" x14ac:dyDescent="0.25">
      <c r="A3" s="1" t="s">
        <v>2</v>
      </c>
      <c r="B3" t="s">
        <v>12</v>
      </c>
      <c r="C3">
        <v>1</v>
      </c>
    </row>
    <row r="4" spans="1:3" x14ac:dyDescent="0.25">
      <c r="A4" s="1" t="s">
        <v>3</v>
      </c>
      <c r="B4" t="s">
        <v>12</v>
      </c>
      <c r="C4">
        <v>4</v>
      </c>
    </row>
    <row r="5" spans="1:3" x14ac:dyDescent="0.25">
      <c r="A5" s="1" t="s">
        <v>4</v>
      </c>
      <c r="B5" t="s">
        <v>13</v>
      </c>
      <c r="C5">
        <v>1</v>
      </c>
    </row>
    <row r="6" spans="1:3" x14ac:dyDescent="0.25">
      <c r="A6" s="1" t="s">
        <v>5</v>
      </c>
      <c r="B6" t="s">
        <v>14</v>
      </c>
      <c r="C6">
        <v>1</v>
      </c>
    </row>
    <row r="7" spans="1:3" x14ac:dyDescent="0.25">
      <c r="A7" s="1" t="s">
        <v>6</v>
      </c>
      <c r="B7" t="s">
        <v>15</v>
      </c>
      <c r="C7">
        <v>1</v>
      </c>
    </row>
    <row r="8" spans="1:3" x14ac:dyDescent="0.25">
      <c r="A8" s="1" t="s">
        <v>7</v>
      </c>
      <c r="B8" t="s">
        <v>16</v>
      </c>
      <c r="C8">
        <v>1</v>
      </c>
    </row>
    <row r="9" spans="1:3" x14ac:dyDescent="0.25">
      <c r="A9" s="1" t="s">
        <v>8</v>
      </c>
      <c r="B9" t="s">
        <v>17</v>
      </c>
      <c r="C9">
        <v>1</v>
      </c>
    </row>
    <row r="10" spans="1:3" x14ac:dyDescent="0.25">
      <c r="A10" s="1" t="s">
        <v>9</v>
      </c>
      <c r="B10" t="s">
        <v>18</v>
      </c>
      <c r="C10">
        <v>1</v>
      </c>
    </row>
    <row r="11" spans="1:3" x14ac:dyDescent="0.25">
      <c r="A11" s="1" t="s">
        <v>10</v>
      </c>
      <c r="B11" t="s">
        <v>19</v>
      </c>
      <c r="C11">
        <v>1</v>
      </c>
    </row>
    <row r="12" spans="1:3" x14ac:dyDescent="0.25">
      <c r="A12" s="1" t="s">
        <v>11</v>
      </c>
      <c r="B12" t="s">
        <v>19</v>
      </c>
      <c r="C12">
        <v>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80"/>
  <sheetViews>
    <sheetView topLeftCell="A40" workbookViewId="0">
      <selection activeCell="A53" sqref="A53:D53"/>
    </sheetView>
  </sheetViews>
  <sheetFormatPr baseColWidth="10" defaultRowHeight="20.100000000000001" customHeight="1" x14ac:dyDescent="0.2"/>
  <cols>
    <col min="1" max="1" width="14.28515625" style="5" customWidth="1"/>
    <col min="2" max="2" width="20.7109375" style="5" bestFit="1" customWidth="1"/>
    <col min="3" max="3" width="50.7109375" style="5" customWidth="1"/>
    <col min="4" max="4" width="15.7109375" style="5" customWidth="1"/>
    <col min="5" max="5" width="15.5703125" style="5" customWidth="1"/>
    <col min="6" max="16384" width="11.42578125" style="5"/>
  </cols>
  <sheetData>
    <row r="2" spans="1:5" ht="20.100000000000001" customHeight="1" x14ac:dyDescent="0.25">
      <c r="A2" s="42" t="s">
        <v>52</v>
      </c>
      <c r="B2" s="42"/>
      <c r="C2" s="42"/>
    </row>
    <row r="3" spans="1:5" ht="20.100000000000001" customHeight="1" x14ac:dyDescent="0.2">
      <c r="A3" s="43" t="s">
        <v>41</v>
      </c>
      <c r="B3" s="43"/>
      <c r="C3" s="43"/>
    </row>
    <row r="4" spans="1:5" ht="20.100000000000001" customHeight="1" x14ac:dyDescent="0.25">
      <c r="A4" s="44" t="s">
        <v>40</v>
      </c>
      <c r="B4" s="44"/>
      <c r="C4" s="44"/>
    </row>
    <row r="5" spans="1:5" ht="20.100000000000001" customHeight="1" x14ac:dyDescent="0.25">
      <c r="A5" s="6"/>
      <c r="B5" s="6"/>
      <c r="C5" s="6"/>
    </row>
    <row r="6" spans="1:5" ht="20.100000000000001" customHeight="1" thickBot="1" x14ac:dyDescent="0.25">
      <c r="A6" s="7"/>
      <c r="B6" s="8" t="s">
        <v>39</v>
      </c>
      <c r="C6" s="9">
        <v>44343</v>
      </c>
    </row>
    <row r="7" spans="1:5" ht="20.100000000000001" customHeight="1" thickBot="1" x14ac:dyDescent="0.25">
      <c r="A7" s="7"/>
      <c r="B7" s="8" t="s">
        <v>38</v>
      </c>
      <c r="C7" s="10" t="s">
        <v>37</v>
      </c>
    </row>
    <row r="8" spans="1:5" ht="20.100000000000001" customHeight="1" thickBot="1" x14ac:dyDescent="0.25">
      <c r="A8" s="7"/>
      <c r="B8" s="8" t="s">
        <v>36</v>
      </c>
      <c r="C8" s="11" t="s">
        <v>35</v>
      </c>
    </row>
    <row r="9" spans="1:5" ht="20.100000000000001" customHeight="1" thickBot="1" x14ac:dyDescent="0.25">
      <c r="A9" s="7"/>
      <c r="B9" s="12" t="s">
        <v>53</v>
      </c>
      <c r="C9" s="13" t="s">
        <v>54</v>
      </c>
    </row>
    <row r="10" spans="1:5" ht="20.100000000000001" customHeight="1" thickBot="1" x14ac:dyDescent="0.25">
      <c r="A10" s="7"/>
      <c r="B10" s="12" t="s">
        <v>34</v>
      </c>
      <c r="C10" s="13" t="s">
        <v>55</v>
      </c>
    </row>
    <row r="11" spans="1:5" ht="20.100000000000001" customHeight="1" thickBot="1" x14ac:dyDescent="0.25">
      <c r="A11" s="7"/>
      <c r="B11" s="8" t="s">
        <v>33</v>
      </c>
      <c r="C11" s="13" t="s">
        <v>32</v>
      </c>
    </row>
    <row r="12" spans="1:5" ht="20.100000000000001" customHeight="1" thickBot="1" x14ac:dyDescent="0.25">
      <c r="A12" s="7"/>
      <c r="B12" s="8" t="s">
        <v>31</v>
      </c>
      <c r="C12" s="13" t="s">
        <v>56</v>
      </c>
    </row>
    <row r="13" spans="1:5" ht="20.100000000000001" customHeight="1" x14ac:dyDescent="0.2">
      <c r="A13" s="7"/>
      <c r="B13" s="8"/>
      <c r="C13" s="14"/>
    </row>
    <row r="14" spans="1:5" ht="20.100000000000001" customHeight="1" x14ac:dyDescent="0.2">
      <c r="A14" s="40" t="s">
        <v>62</v>
      </c>
      <c r="B14" s="40"/>
      <c r="C14" s="40"/>
      <c r="D14" s="40"/>
      <c r="E14" s="40"/>
    </row>
    <row r="15" spans="1:5" ht="57.75" customHeight="1" x14ac:dyDescent="0.2">
      <c r="A15" s="2" t="s">
        <v>57</v>
      </c>
      <c r="B15" s="3" t="s">
        <v>58</v>
      </c>
      <c r="C15" s="3" t="s">
        <v>59</v>
      </c>
      <c r="D15" s="4" t="s">
        <v>60</v>
      </c>
      <c r="E15" s="4" t="s">
        <v>61</v>
      </c>
    </row>
    <row r="16" spans="1:5" ht="20.100000000000001" customHeight="1" x14ac:dyDescent="0.2">
      <c r="A16" s="15">
        <v>3</v>
      </c>
      <c r="B16" s="16" t="s">
        <v>73</v>
      </c>
      <c r="C16" s="17" t="s">
        <v>74</v>
      </c>
      <c r="D16" s="18">
        <v>150</v>
      </c>
      <c r="E16" s="18">
        <f t="shared" ref="E16:E18" si="0">A16*D16</f>
        <v>450</v>
      </c>
    </row>
    <row r="17" spans="1:5" ht="20.100000000000001" customHeight="1" x14ac:dyDescent="0.2">
      <c r="A17" s="15">
        <v>3</v>
      </c>
      <c r="B17" s="16" t="s">
        <v>76</v>
      </c>
      <c r="C17" s="17" t="s">
        <v>75</v>
      </c>
      <c r="D17" s="18">
        <v>150</v>
      </c>
      <c r="E17" s="18">
        <f t="shared" si="0"/>
        <v>450</v>
      </c>
    </row>
    <row r="18" spans="1:5" ht="20.100000000000001" customHeight="1" x14ac:dyDescent="0.2">
      <c r="A18" s="15">
        <v>3</v>
      </c>
      <c r="B18" s="16" t="s">
        <v>77</v>
      </c>
      <c r="C18" s="17" t="s">
        <v>78</v>
      </c>
      <c r="D18" s="18">
        <v>150</v>
      </c>
      <c r="E18" s="18">
        <f t="shared" si="0"/>
        <v>450</v>
      </c>
    </row>
    <row r="19" spans="1:5" ht="20.100000000000001" customHeight="1" x14ac:dyDescent="0.2">
      <c r="A19" s="15">
        <v>3</v>
      </c>
      <c r="B19" s="16" t="s">
        <v>44</v>
      </c>
      <c r="C19" s="17" t="s">
        <v>21</v>
      </c>
      <c r="D19" s="18">
        <v>150</v>
      </c>
      <c r="E19" s="18">
        <f>A19*D19</f>
        <v>450</v>
      </c>
    </row>
    <row r="20" spans="1:5" ht="20.100000000000001" customHeight="1" x14ac:dyDescent="0.2">
      <c r="A20" s="15">
        <v>3</v>
      </c>
      <c r="B20" s="16" t="s">
        <v>48</v>
      </c>
      <c r="C20" s="17" t="s">
        <v>22</v>
      </c>
      <c r="D20" s="18">
        <v>150</v>
      </c>
      <c r="E20" s="18">
        <f t="shared" ref="E20:E50" si="1">A20*D20</f>
        <v>450</v>
      </c>
    </row>
    <row r="21" spans="1:5" ht="20.100000000000001" customHeight="1" x14ac:dyDescent="0.2">
      <c r="A21" s="15">
        <v>3</v>
      </c>
      <c r="B21" s="16" t="s">
        <v>80</v>
      </c>
      <c r="C21" s="17" t="s">
        <v>79</v>
      </c>
      <c r="D21" s="18">
        <v>150</v>
      </c>
      <c r="E21" s="18">
        <f t="shared" si="1"/>
        <v>450</v>
      </c>
    </row>
    <row r="22" spans="1:5" ht="20.100000000000001" customHeight="1" x14ac:dyDescent="0.2">
      <c r="A22" s="15">
        <v>3</v>
      </c>
      <c r="B22" s="16" t="s">
        <v>45</v>
      </c>
      <c r="C22" s="17" t="s">
        <v>23</v>
      </c>
      <c r="D22" s="18">
        <v>150</v>
      </c>
      <c r="E22" s="18">
        <f t="shared" si="1"/>
        <v>450</v>
      </c>
    </row>
    <row r="23" spans="1:5" ht="20.100000000000001" customHeight="1" x14ac:dyDescent="0.2">
      <c r="A23" s="15">
        <v>3</v>
      </c>
      <c r="B23" s="16" t="s">
        <v>81</v>
      </c>
      <c r="C23" s="17" t="s">
        <v>82</v>
      </c>
      <c r="D23" s="18">
        <v>150</v>
      </c>
      <c r="E23" s="18">
        <f t="shared" ref="E23" si="2">A23*D23</f>
        <v>450</v>
      </c>
    </row>
    <row r="24" spans="1:5" ht="20.100000000000001" customHeight="1" x14ac:dyDescent="0.2">
      <c r="A24" s="15">
        <v>2</v>
      </c>
      <c r="B24" s="16" t="s">
        <v>83</v>
      </c>
      <c r="C24" s="17" t="s">
        <v>84</v>
      </c>
      <c r="D24" s="18">
        <v>150</v>
      </c>
      <c r="E24" s="18">
        <f t="shared" si="1"/>
        <v>300</v>
      </c>
    </row>
    <row r="25" spans="1:5" ht="20.100000000000001" customHeight="1" x14ac:dyDescent="0.2">
      <c r="A25" s="15">
        <v>3</v>
      </c>
      <c r="B25" s="16" t="s">
        <v>46</v>
      </c>
      <c r="C25" s="17" t="s">
        <v>24</v>
      </c>
      <c r="D25" s="18">
        <v>150</v>
      </c>
      <c r="E25" s="18">
        <f t="shared" si="1"/>
        <v>450</v>
      </c>
    </row>
    <row r="26" spans="1:5" ht="20.100000000000001" customHeight="1" x14ac:dyDescent="0.2">
      <c r="A26" s="15">
        <v>3</v>
      </c>
      <c r="B26" s="16" t="s">
        <v>47</v>
      </c>
      <c r="C26" s="17" t="s">
        <v>25</v>
      </c>
      <c r="D26" s="18">
        <v>150</v>
      </c>
      <c r="E26" s="18">
        <f t="shared" si="1"/>
        <v>450</v>
      </c>
    </row>
    <row r="27" spans="1:5" ht="20.100000000000001" customHeight="1" x14ac:dyDescent="0.2">
      <c r="A27" s="15">
        <v>3</v>
      </c>
      <c r="B27" s="16" t="s">
        <v>49</v>
      </c>
      <c r="C27" s="17" t="s">
        <v>26</v>
      </c>
      <c r="D27" s="18">
        <v>150</v>
      </c>
      <c r="E27" s="18">
        <f t="shared" si="1"/>
        <v>450</v>
      </c>
    </row>
    <row r="28" spans="1:5" ht="20.100000000000001" customHeight="1" x14ac:dyDescent="0.2">
      <c r="A28" s="15">
        <v>3</v>
      </c>
      <c r="B28" s="19">
        <v>116014</v>
      </c>
      <c r="C28" s="17" t="s">
        <v>68</v>
      </c>
      <c r="D28" s="20">
        <v>140</v>
      </c>
      <c r="E28" s="18">
        <f t="shared" si="1"/>
        <v>420</v>
      </c>
    </row>
    <row r="29" spans="1:5" ht="20.100000000000001" customHeight="1" x14ac:dyDescent="0.2">
      <c r="A29" s="15">
        <v>3</v>
      </c>
      <c r="B29" s="19">
        <v>116016</v>
      </c>
      <c r="C29" s="17" t="s">
        <v>69</v>
      </c>
      <c r="D29" s="20">
        <v>140</v>
      </c>
      <c r="E29" s="18">
        <f t="shared" si="1"/>
        <v>420</v>
      </c>
    </row>
    <row r="30" spans="1:5" ht="20.100000000000001" customHeight="1" x14ac:dyDescent="0.2">
      <c r="A30" s="15">
        <v>3</v>
      </c>
      <c r="B30" s="19">
        <v>116018</v>
      </c>
      <c r="C30" s="17" t="s">
        <v>70</v>
      </c>
      <c r="D30" s="20">
        <v>140</v>
      </c>
      <c r="E30" s="18">
        <f t="shared" si="1"/>
        <v>420</v>
      </c>
    </row>
    <row r="31" spans="1:5" ht="20.100000000000001" customHeight="1" x14ac:dyDescent="0.2">
      <c r="A31" s="15">
        <v>3</v>
      </c>
      <c r="B31" s="19">
        <v>116020</v>
      </c>
      <c r="C31" s="17" t="s">
        <v>71</v>
      </c>
      <c r="D31" s="20">
        <v>140</v>
      </c>
      <c r="E31" s="18">
        <f t="shared" si="1"/>
        <v>420</v>
      </c>
    </row>
    <row r="32" spans="1:5" ht="20.100000000000001" customHeight="1" x14ac:dyDescent="0.2">
      <c r="A32" s="15">
        <v>3</v>
      </c>
      <c r="B32" s="19">
        <v>116022</v>
      </c>
      <c r="C32" s="17" t="s">
        <v>85</v>
      </c>
      <c r="D32" s="20">
        <v>140</v>
      </c>
      <c r="E32" s="18">
        <f t="shared" ref="E32" si="3">A32*D32</f>
        <v>420</v>
      </c>
    </row>
    <row r="33" spans="1:5" ht="20.100000000000001" customHeight="1" x14ac:dyDescent="0.2">
      <c r="A33" s="15">
        <v>3</v>
      </c>
      <c r="B33" s="19">
        <v>116024</v>
      </c>
      <c r="C33" s="17" t="s">
        <v>86</v>
      </c>
      <c r="D33" s="20">
        <v>140</v>
      </c>
      <c r="E33" s="18">
        <f t="shared" ref="E33:E35" si="4">A33*D33</f>
        <v>420</v>
      </c>
    </row>
    <row r="34" spans="1:5" ht="20.100000000000001" customHeight="1" x14ac:dyDescent="0.2">
      <c r="A34" s="15">
        <v>3</v>
      </c>
      <c r="B34" s="19">
        <v>116026</v>
      </c>
      <c r="C34" s="17" t="s">
        <v>87</v>
      </c>
      <c r="D34" s="20">
        <v>140</v>
      </c>
      <c r="E34" s="18">
        <f t="shared" si="4"/>
        <v>420</v>
      </c>
    </row>
    <row r="35" spans="1:5" ht="20.100000000000001" customHeight="1" x14ac:dyDescent="0.2">
      <c r="A35" s="15">
        <v>3</v>
      </c>
      <c r="B35" s="19">
        <v>116028</v>
      </c>
      <c r="C35" s="17" t="s">
        <v>88</v>
      </c>
      <c r="D35" s="20">
        <v>140</v>
      </c>
      <c r="E35" s="18">
        <f t="shared" si="4"/>
        <v>420</v>
      </c>
    </row>
    <row r="36" spans="1:5" ht="20.100000000000001" customHeight="1" x14ac:dyDescent="0.2">
      <c r="A36" s="15">
        <v>3</v>
      </c>
      <c r="B36" s="19">
        <v>116030</v>
      </c>
      <c r="C36" s="17" t="s">
        <v>89</v>
      </c>
      <c r="D36" s="20">
        <v>140</v>
      </c>
      <c r="E36" s="18">
        <f t="shared" ref="E36" si="5">A36*D36</f>
        <v>420</v>
      </c>
    </row>
    <row r="37" spans="1:5" ht="20.100000000000001" customHeight="1" x14ac:dyDescent="0.2">
      <c r="A37" s="15">
        <v>3</v>
      </c>
      <c r="B37" s="19">
        <v>116032</v>
      </c>
      <c r="C37" s="17" t="s">
        <v>43</v>
      </c>
      <c r="D37" s="20">
        <v>140</v>
      </c>
      <c r="E37" s="18">
        <f t="shared" si="1"/>
        <v>420</v>
      </c>
    </row>
    <row r="38" spans="1:5" ht="20.100000000000001" customHeight="1" x14ac:dyDescent="0.2">
      <c r="A38" s="15">
        <v>3</v>
      </c>
      <c r="B38" s="19">
        <v>116034</v>
      </c>
      <c r="C38" s="17" t="s">
        <v>90</v>
      </c>
      <c r="D38" s="20">
        <v>140</v>
      </c>
      <c r="E38" s="18">
        <f t="shared" ref="E38" si="6">A38*D38</f>
        <v>420</v>
      </c>
    </row>
    <row r="39" spans="1:5" ht="20.100000000000001" customHeight="1" x14ac:dyDescent="0.2">
      <c r="A39" s="15">
        <v>3</v>
      </c>
      <c r="B39" s="19">
        <v>116036</v>
      </c>
      <c r="C39" s="17" t="s">
        <v>27</v>
      </c>
      <c r="D39" s="20">
        <v>140</v>
      </c>
      <c r="E39" s="18">
        <f t="shared" si="1"/>
        <v>420</v>
      </c>
    </row>
    <row r="40" spans="1:5" ht="20.100000000000001" customHeight="1" x14ac:dyDescent="0.2">
      <c r="A40" s="15">
        <v>3</v>
      </c>
      <c r="B40" s="19">
        <v>116038</v>
      </c>
      <c r="C40" s="17" t="s">
        <v>91</v>
      </c>
      <c r="D40" s="20">
        <v>140</v>
      </c>
      <c r="E40" s="18">
        <f t="shared" ref="E40" si="7">A40*D40</f>
        <v>420</v>
      </c>
    </row>
    <row r="41" spans="1:5" ht="20.100000000000001" customHeight="1" x14ac:dyDescent="0.2">
      <c r="A41" s="15">
        <v>3</v>
      </c>
      <c r="B41" s="19">
        <v>116040</v>
      </c>
      <c r="C41" s="17" t="s">
        <v>28</v>
      </c>
      <c r="D41" s="20">
        <v>140</v>
      </c>
      <c r="E41" s="18">
        <f t="shared" si="1"/>
        <v>420</v>
      </c>
    </row>
    <row r="42" spans="1:5" ht="20.100000000000001" customHeight="1" x14ac:dyDescent="0.2">
      <c r="A42" s="15">
        <v>3</v>
      </c>
      <c r="B42" s="19">
        <v>116042</v>
      </c>
      <c r="C42" s="17" t="s">
        <v>92</v>
      </c>
      <c r="D42" s="20">
        <v>140</v>
      </c>
      <c r="E42" s="18">
        <f t="shared" ref="E42:E43" si="8">A42*D42</f>
        <v>420</v>
      </c>
    </row>
    <row r="43" spans="1:5" ht="20.100000000000001" customHeight="1" x14ac:dyDescent="0.2">
      <c r="A43" s="15">
        <v>3</v>
      </c>
      <c r="B43" s="19">
        <v>116044</v>
      </c>
      <c r="C43" s="17" t="s">
        <v>93</v>
      </c>
      <c r="D43" s="20">
        <v>140</v>
      </c>
      <c r="E43" s="18">
        <f t="shared" si="8"/>
        <v>420</v>
      </c>
    </row>
    <row r="44" spans="1:5" ht="20.100000000000001" customHeight="1" x14ac:dyDescent="0.2">
      <c r="A44" s="15">
        <v>3</v>
      </c>
      <c r="B44" s="19">
        <v>116046</v>
      </c>
      <c r="C44" s="17" t="s">
        <v>29</v>
      </c>
      <c r="D44" s="20">
        <v>140</v>
      </c>
      <c r="E44" s="18">
        <f t="shared" si="1"/>
        <v>420</v>
      </c>
    </row>
    <row r="45" spans="1:5" ht="20.100000000000001" customHeight="1" x14ac:dyDescent="0.2">
      <c r="A45" s="15">
        <v>3</v>
      </c>
      <c r="B45" s="19">
        <v>116048</v>
      </c>
      <c r="C45" s="17" t="s">
        <v>94</v>
      </c>
      <c r="D45" s="20">
        <v>140</v>
      </c>
      <c r="E45" s="18">
        <f t="shared" ref="E45" si="9">A45*D45</f>
        <v>420</v>
      </c>
    </row>
    <row r="46" spans="1:5" ht="20.100000000000001" customHeight="1" x14ac:dyDescent="0.2">
      <c r="A46" s="15">
        <v>3</v>
      </c>
      <c r="B46" s="19">
        <v>116050</v>
      </c>
      <c r="C46" s="17" t="s">
        <v>30</v>
      </c>
      <c r="D46" s="20">
        <v>140</v>
      </c>
      <c r="E46" s="18">
        <f t="shared" si="1"/>
        <v>420</v>
      </c>
    </row>
    <row r="47" spans="1:5" ht="20.100000000000001" customHeight="1" x14ac:dyDescent="0.2">
      <c r="A47" s="15">
        <v>3</v>
      </c>
      <c r="B47" s="19">
        <v>116055</v>
      </c>
      <c r="C47" s="17" t="s">
        <v>95</v>
      </c>
      <c r="D47" s="20">
        <v>140</v>
      </c>
      <c r="E47" s="18">
        <f t="shared" ref="E47" si="10">A47*D47</f>
        <v>420</v>
      </c>
    </row>
    <row r="48" spans="1:5" ht="20.100000000000001" customHeight="1" x14ac:dyDescent="0.2">
      <c r="A48" s="15">
        <v>3</v>
      </c>
      <c r="B48" s="19">
        <v>116060</v>
      </c>
      <c r="C48" s="17" t="s">
        <v>96</v>
      </c>
      <c r="D48" s="20">
        <v>140</v>
      </c>
      <c r="E48" s="18">
        <f t="shared" ref="E48" si="11">A48*D48</f>
        <v>420</v>
      </c>
    </row>
    <row r="49" spans="1:5" ht="20.100000000000001" customHeight="1" x14ac:dyDescent="0.2">
      <c r="A49" s="15">
        <v>4</v>
      </c>
      <c r="B49" s="21">
        <v>6</v>
      </c>
      <c r="C49" s="17" t="s">
        <v>50</v>
      </c>
      <c r="D49" s="20">
        <v>30</v>
      </c>
      <c r="E49" s="18">
        <f t="shared" si="1"/>
        <v>120</v>
      </c>
    </row>
    <row r="50" spans="1:5" ht="20.100000000000001" customHeight="1" x14ac:dyDescent="0.2">
      <c r="A50" s="15">
        <v>4</v>
      </c>
      <c r="B50" s="21">
        <v>8</v>
      </c>
      <c r="C50" s="17" t="s">
        <v>51</v>
      </c>
      <c r="D50" s="18">
        <v>40</v>
      </c>
      <c r="E50" s="18">
        <f t="shared" si="1"/>
        <v>160</v>
      </c>
    </row>
    <row r="51" spans="1:5" ht="20.100000000000001" customHeight="1" x14ac:dyDescent="0.25">
      <c r="A51" s="41" t="s">
        <v>63</v>
      </c>
      <c r="B51" s="41"/>
      <c r="C51" s="41"/>
      <c r="D51" s="41"/>
      <c r="E51" s="18">
        <f>SUM(E16:E50)</f>
        <v>14350</v>
      </c>
    </row>
    <row r="52" spans="1:5" ht="20.100000000000001" customHeight="1" x14ac:dyDescent="0.25">
      <c r="A52" s="41" t="s">
        <v>67</v>
      </c>
      <c r="B52" s="41"/>
      <c r="C52" s="41"/>
      <c r="D52" s="22">
        <v>0.12</v>
      </c>
      <c r="E52" s="18">
        <f>E51*D52</f>
        <v>1722</v>
      </c>
    </row>
    <row r="53" spans="1:5" ht="20.100000000000001" customHeight="1" x14ac:dyDescent="0.25">
      <c r="A53" s="41" t="s">
        <v>64</v>
      </c>
      <c r="B53" s="41"/>
      <c r="C53" s="41"/>
      <c r="D53" s="41"/>
      <c r="E53" s="18">
        <f>+E51+E52</f>
        <v>16072</v>
      </c>
    </row>
    <row r="57" spans="1:5" ht="20.100000000000001" customHeight="1" x14ac:dyDescent="0.2">
      <c r="A57" s="36" t="s">
        <v>65</v>
      </c>
      <c r="B57" s="37"/>
      <c r="C57" s="37"/>
      <c r="D57" s="38"/>
    </row>
    <row r="58" spans="1:5" ht="20.100000000000001" customHeight="1" x14ac:dyDescent="0.25">
      <c r="A58" s="23" t="s">
        <v>42</v>
      </c>
      <c r="B58" s="24" t="s">
        <v>20</v>
      </c>
      <c r="C58" s="39" t="s">
        <v>66</v>
      </c>
      <c r="D58" s="39"/>
    </row>
    <row r="59" spans="1:5" ht="20.100000000000001" customHeight="1" x14ac:dyDescent="0.2">
      <c r="A59" s="15">
        <v>1</v>
      </c>
      <c r="B59" s="25" t="s">
        <v>9</v>
      </c>
      <c r="C59" s="35" t="s">
        <v>18</v>
      </c>
      <c r="D59" s="35"/>
    </row>
    <row r="60" spans="1:5" ht="20.100000000000001" customHeight="1" x14ac:dyDescent="0.2">
      <c r="A60" s="15">
        <v>1</v>
      </c>
      <c r="B60" s="25" t="s">
        <v>10</v>
      </c>
      <c r="C60" s="35" t="s">
        <v>97</v>
      </c>
      <c r="D60" s="35"/>
    </row>
    <row r="61" spans="1:5" ht="20.100000000000001" customHeight="1" x14ac:dyDescent="0.2">
      <c r="A61" s="15">
        <v>1</v>
      </c>
      <c r="B61" s="25" t="s">
        <v>11</v>
      </c>
      <c r="C61" s="35" t="s">
        <v>98</v>
      </c>
      <c r="D61" s="35"/>
    </row>
    <row r="62" spans="1:5" ht="20.100000000000001" customHeight="1" x14ac:dyDescent="0.2">
      <c r="A62" s="15">
        <v>1</v>
      </c>
      <c r="B62" s="26">
        <v>800063</v>
      </c>
      <c r="C62" s="35" t="s">
        <v>99</v>
      </c>
      <c r="D62" s="35"/>
    </row>
    <row r="63" spans="1:5" ht="20.100000000000001" customHeight="1" x14ac:dyDescent="0.2">
      <c r="A63" s="15">
        <v>1</v>
      </c>
      <c r="B63" s="25"/>
      <c r="C63" s="35" t="s">
        <v>100</v>
      </c>
      <c r="D63" s="35"/>
    </row>
    <row r="64" spans="1:5" ht="20.100000000000001" customHeight="1" x14ac:dyDescent="0.2">
      <c r="A64" s="15">
        <v>1</v>
      </c>
      <c r="B64" s="25"/>
      <c r="C64" s="35" t="s">
        <v>72</v>
      </c>
      <c r="D64" s="35"/>
    </row>
    <row r="65" spans="1:4" ht="20.100000000000001" customHeight="1" x14ac:dyDescent="0.2">
      <c r="A65" s="15">
        <v>1</v>
      </c>
      <c r="B65" s="25" t="s">
        <v>6</v>
      </c>
      <c r="C65" s="35" t="s">
        <v>15</v>
      </c>
      <c r="D65" s="35"/>
    </row>
    <row r="66" spans="1:4" ht="20.100000000000001" customHeight="1" x14ac:dyDescent="0.2">
      <c r="A66" s="15">
        <v>1</v>
      </c>
      <c r="B66" s="25" t="s">
        <v>101</v>
      </c>
      <c r="C66" s="35" t="s">
        <v>102</v>
      </c>
      <c r="D66" s="35"/>
    </row>
    <row r="67" spans="1:4" ht="20.100000000000001" customHeight="1" x14ac:dyDescent="0.2">
      <c r="A67" s="15">
        <v>1</v>
      </c>
      <c r="B67" s="25" t="s">
        <v>8</v>
      </c>
      <c r="C67" s="35" t="s">
        <v>103</v>
      </c>
      <c r="D67" s="35"/>
    </row>
    <row r="68" spans="1:4" ht="20.100000000000001" customHeight="1" x14ac:dyDescent="0.2">
      <c r="A68" s="15">
        <v>1</v>
      </c>
      <c r="B68" s="25" t="s">
        <v>0</v>
      </c>
      <c r="C68" s="35" t="s">
        <v>1</v>
      </c>
      <c r="D68" s="35"/>
    </row>
    <row r="69" spans="1:4" ht="20.100000000000001" customHeight="1" x14ac:dyDescent="0.2">
      <c r="A69" s="15">
        <v>1</v>
      </c>
      <c r="B69" s="25" t="s">
        <v>2</v>
      </c>
      <c r="C69" s="35" t="s">
        <v>12</v>
      </c>
      <c r="D69" s="35"/>
    </row>
    <row r="70" spans="1:4" ht="20.100000000000001" customHeight="1" x14ac:dyDescent="0.2">
      <c r="A70" s="15">
        <v>1</v>
      </c>
      <c r="B70" s="25" t="s">
        <v>5</v>
      </c>
      <c r="C70" s="35" t="s">
        <v>14</v>
      </c>
      <c r="D70" s="35"/>
    </row>
    <row r="71" spans="1:4" ht="20.100000000000001" customHeight="1" x14ac:dyDescent="0.2">
      <c r="A71" s="15">
        <v>1</v>
      </c>
      <c r="B71" s="25" t="s">
        <v>7</v>
      </c>
      <c r="C71" s="35" t="s">
        <v>16</v>
      </c>
      <c r="D71" s="35"/>
    </row>
    <row r="72" spans="1:4" ht="20.100000000000001" customHeight="1" x14ac:dyDescent="0.2">
      <c r="A72" s="15">
        <v>6</v>
      </c>
      <c r="B72" s="25"/>
      <c r="C72" s="35" t="s">
        <v>104</v>
      </c>
      <c r="D72" s="35"/>
    </row>
    <row r="73" spans="1:4" ht="20.100000000000001" customHeight="1" x14ac:dyDescent="0.2">
      <c r="A73" s="15">
        <v>6</v>
      </c>
      <c r="B73" s="25"/>
      <c r="C73" s="35" t="s">
        <v>105</v>
      </c>
      <c r="D73" s="35"/>
    </row>
    <row r="74" spans="1:4" ht="20.100000000000001" customHeight="1" x14ac:dyDescent="0.2">
      <c r="A74" s="28">
        <v>1</v>
      </c>
      <c r="B74" s="27"/>
      <c r="C74" s="35" t="s">
        <v>106</v>
      </c>
      <c r="D74" s="35"/>
    </row>
    <row r="75" spans="1:4" ht="20.100000000000001" customHeight="1" x14ac:dyDescent="0.2">
      <c r="A75" s="28">
        <v>2</v>
      </c>
      <c r="B75" s="27"/>
      <c r="C75" s="35" t="s">
        <v>107</v>
      </c>
      <c r="D75" s="35"/>
    </row>
    <row r="76" spans="1:4" ht="20.100000000000001" customHeight="1" x14ac:dyDescent="0.2">
      <c r="A76" s="15"/>
      <c r="B76" s="25"/>
      <c r="C76" s="35"/>
      <c r="D76" s="35"/>
    </row>
    <row r="78" spans="1:4" ht="20.100000000000001" customHeight="1" x14ac:dyDescent="0.2">
      <c r="A78" s="29" t="s">
        <v>108</v>
      </c>
    </row>
    <row r="79" spans="1:4" ht="20.100000000000001" customHeight="1" x14ac:dyDescent="0.2">
      <c r="A79" s="29"/>
    </row>
    <row r="80" spans="1:4" ht="20.100000000000001" customHeight="1" x14ac:dyDescent="0.2">
      <c r="A80" s="29" t="s">
        <v>109</v>
      </c>
    </row>
  </sheetData>
  <autoFilter ref="A15:C46" xr:uid="{00000000-0009-0000-0000-000001000000}"/>
  <mergeCells count="27">
    <mergeCell ref="A14:E14"/>
    <mergeCell ref="A51:D51"/>
    <mergeCell ref="A52:C52"/>
    <mergeCell ref="A53:D53"/>
    <mergeCell ref="A2:C2"/>
    <mergeCell ref="A3:C3"/>
    <mergeCell ref="A4:C4"/>
    <mergeCell ref="C59:D59"/>
    <mergeCell ref="C60:D60"/>
    <mergeCell ref="C61:D61"/>
    <mergeCell ref="A57:D57"/>
    <mergeCell ref="C74:D74"/>
    <mergeCell ref="C70:D70"/>
    <mergeCell ref="C65:D65"/>
    <mergeCell ref="C71:D71"/>
    <mergeCell ref="C72:D72"/>
    <mergeCell ref="C58:D58"/>
    <mergeCell ref="C69:D69"/>
    <mergeCell ref="C73:D73"/>
    <mergeCell ref="C62:D62"/>
    <mergeCell ref="C63:D63"/>
    <mergeCell ref="C64:D64"/>
    <mergeCell ref="C66:D66"/>
    <mergeCell ref="C67:D67"/>
    <mergeCell ref="C68:D68"/>
    <mergeCell ref="C75:D75"/>
    <mergeCell ref="C76:D76"/>
  </mergeCells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52788-D1F4-441A-88BF-22A1A8441303}">
  <dimension ref="A2:E58"/>
  <sheetViews>
    <sheetView topLeftCell="A25" workbookViewId="0">
      <selection activeCell="A31" sqref="A31:D31"/>
    </sheetView>
  </sheetViews>
  <sheetFormatPr baseColWidth="10" defaultRowHeight="20.100000000000001" customHeight="1" x14ac:dyDescent="0.2"/>
  <cols>
    <col min="1" max="1" width="14.28515625" style="5" customWidth="1"/>
    <col min="2" max="2" width="20.7109375" style="5" bestFit="1" customWidth="1"/>
    <col min="3" max="3" width="50.7109375" style="5" customWidth="1"/>
    <col min="4" max="4" width="19.5703125" style="5" customWidth="1"/>
    <col min="5" max="5" width="15.5703125" style="5" customWidth="1"/>
    <col min="6" max="16384" width="11.42578125" style="5"/>
  </cols>
  <sheetData>
    <row r="2" spans="1:5" ht="20.100000000000001" customHeight="1" x14ac:dyDescent="0.25">
      <c r="A2" s="42" t="s">
        <v>52</v>
      </c>
      <c r="B2" s="42"/>
      <c r="C2" s="42"/>
    </row>
    <row r="3" spans="1:5" ht="20.100000000000001" customHeight="1" x14ac:dyDescent="0.2">
      <c r="A3" s="43" t="s">
        <v>41</v>
      </c>
      <c r="B3" s="43"/>
      <c r="C3" s="43"/>
    </row>
    <row r="4" spans="1:5" ht="20.100000000000001" customHeight="1" x14ac:dyDescent="0.25">
      <c r="A4" s="44" t="s">
        <v>40</v>
      </c>
      <c r="B4" s="44"/>
      <c r="C4" s="44"/>
    </row>
    <row r="5" spans="1:5" ht="20.100000000000001" customHeight="1" x14ac:dyDescent="0.25">
      <c r="A5" s="6"/>
      <c r="B5" s="6"/>
      <c r="C5" s="6"/>
    </row>
    <row r="6" spans="1:5" ht="20.100000000000001" customHeight="1" thickBot="1" x14ac:dyDescent="0.25">
      <c r="A6" s="7"/>
      <c r="B6" s="8" t="s">
        <v>39</v>
      </c>
      <c r="C6" s="9">
        <v>44343</v>
      </c>
    </row>
    <row r="7" spans="1:5" ht="20.100000000000001" customHeight="1" thickBot="1" x14ac:dyDescent="0.25">
      <c r="A7" s="7"/>
      <c r="B7" s="8" t="s">
        <v>38</v>
      </c>
      <c r="C7" s="10" t="s">
        <v>37</v>
      </c>
    </row>
    <row r="8" spans="1:5" ht="20.100000000000001" customHeight="1" thickBot="1" x14ac:dyDescent="0.25">
      <c r="A8" s="7"/>
      <c r="B8" s="8" t="s">
        <v>36</v>
      </c>
      <c r="C8" s="11" t="s">
        <v>35</v>
      </c>
    </row>
    <row r="9" spans="1:5" ht="20.100000000000001" customHeight="1" thickBot="1" x14ac:dyDescent="0.25">
      <c r="A9" s="7"/>
      <c r="B9" s="12" t="s">
        <v>53</v>
      </c>
      <c r="C9" s="13" t="s">
        <v>54</v>
      </c>
    </row>
    <row r="10" spans="1:5" ht="20.100000000000001" customHeight="1" thickBot="1" x14ac:dyDescent="0.25">
      <c r="A10" s="7"/>
      <c r="B10" s="12" t="s">
        <v>34</v>
      </c>
      <c r="C10" s="13" t="s">
        <v>55</v>
      </c>
    </row>
    <row r="11" spans="1:5" ht="20.100000000000001" customHeight="1" thickBot="1" x14ac:dyDescent="0.25">
      <c r="A11" s="7"/>
      <c r="B11" s="8" t="s">
        <v>33</v>
      </c>
      <c r="C11" s="13" t="s">
        <v>32</v>
      </c>
    </row>
    <row r="12" spans="1:5" ht="20.100000000000001" customHeight="1" thickBot="1" x14ac:dyDescent="0.25">
      <c r="A12" s="7"/>
      <c r="B12" s="8" t="s">
        <v>31</v>
      </c>
      <c r="C12" s="13" t="s">
        <v>56</v>
      </c>
    </row>
    <row r="13" spans="1:5" ht="20.100000000000001" customHeight="1" x14ac:dyDescent="0.2">
      <c r="A13" s="7"/>
      <c r="B13" s="8"/>
      <c r="C13" s="14"/>
    </row>
    <row r="14" spans="1:5" ht="20.100000000000001" customHeight="1" x14ac:dyDescent="0.2">
      <c r="A14" s="40" t="s">
        <v>62</v>
      </c>
      <c r="B14" s="40"/>
      <c r="C14" s="40"/>
      <c r="D14" s="40"/>
      <c r="E14" s="40"/>
    </row>
    <row r="15" spans="1:5" ht="57.75" customHeight="1" x14ac:dyDescent="0.2">
      <c r="A15" s="2" t="s">
        <v>57</v>
      </c>
      <c r="B15" s="3" t="s">
        <v>58</v>
      </c>
      <c r="C15" s="3" t="s">
        <v>59</v>
      </c>
      <c r="D15" s="4" t="s">
        <v>60</v>
      </c>
      <c r="E15" s="4" t="s">
        <v>61</v>
      </c>
    </row>
    <row r="16" spans="1:5" ht="20.100000000000001" customHeight="1" x14ac:dyDescent="0.2">
      <c r="A16" s="15">
        <v>3</v>
      </c>
      <c r="B16" s="16" t="s">
        <v>73</v>
      </c>
      <c r="C16" s="17" t="s">
        <v>74</v>
      </c>
      <c r="D16" s="18">
        <v>150</v>
      </c>
      <c r="E16" s="18">
        <f t="shared" ref="E16:E18" si="0">A16*D16</f>
        <v>450</v>
      </c>
    </row>
    <row r="17" spans="1:5" ht="20.100000000000001" customHeight="1" x14ac:dyDescent="0.2">
      <c r="A17" s="15">
        <v>1</v>
      </c>
      <c r="B17" s="16" t="s">
        <v>111</v>
      </c>
      <c r="C17" s="17" t="s">
        <v>110</v>
      </c>
      <c r="D17" s="18">
        <v>150</v>
      </c>
      <c r="E17" s="18">
        <f t="shared" ref="E17" si="1">A17*D17</f>
        <v>150</v>
      </c>
    </row>
    <row r="18" spans="1:5" ht="20.100000000000001" customHeight="1" x14ac:dyDescent="0.2">
      <c r="A18" s="15">
        <v>3</v>
      </c>
      <c r="B18" s="16" t="s">
        <v>77</v>
      </c>
      <c r="C18" s="17" t="s">
        <v>78</v>
      </c>
      <c r="D18" s="18">
        <v>150</v>
      </c>
      <c r="E18" s="18">
        <f t="shared" si="0"/>
        <v>450</v>
      </c>
    </row>
    <row r="19" spans="1:5" ht="20.100000000000001" customHeight="1" x14ac:dyDescent="0.2">
      <c r="A19" s="15">
        <v>3</v>
      </c>
      <c r="B19" s="16" t="s">
        <v>44</v>
      </c>
      <c r="C19" s="17" t="s">
        <v>21</v>
      </c>
      <c r="D19" s="18">
        <v>150</v>
      </c>
      <c r="E19" s="18">
        <f>A19*D19</f>
        <v>450</v>
      </c>
    </row>
    <row r="20" spans="1:5" ht="20.100000000000001" customHeight="1" x14ac:dyDescent="0.2">
      <c r="A20" s="15">
        <v>3</v>
      </c>
      <c r="B20" s="16" t="s">
        <v>48</v>
      </c>
      <c r="C20" s="17" t="s">
        <v>22</v>
      </c>
      <c r="D20" s="18">
        <v>150</v>
      </c>
      <c r="E20" s="18">
        <f t="shared" ref="E20:E28" si="2">A20*D20</f>
        <v>450</v>
      </c>
    </row>
    <row r="21" spans="1:5" ht="20.100000000000001" customHeight="1" x14ac:dyDescent="0.2">
      <c r="A21" s="15">
        <v>3</v>
      </c>
      <c r="B21" s="16" t="s">
        <v>80</v>
      </c>
      <c r="C21" s="17" t="s">
        <v>79</v>
      </c>
      <c r="D21" s="18">
        <v>150</v>
      </c>
      <c r="E21" s="18">
        <f t="shared" si="2"/>
        <v>450</v>
      </c>
    </row>
    <row r="22" spans="1:5" ht="20.100000000000001" customHeight="1" x14ac:dyDescent="0.2">
      <c r="A22" s="15">
        <v>3</v>
      </c>
      <c r="B22" s="16" t="s">
        <v>45</v>
      </c>
      <c r="C22" s="17" t="s">
        <v>23</v>
      </c>
      <c r="D22" s="18">
        <v>150</v>
      </c>
      <c r="E22" s="18">
        <f t="shared" si="2"/>
        <v>450</v>
      </c>
    </row>
    <row r="23" spans="1:5" ht="20.100000000000001" customHeight="1" x14ac:dyDescent="0.2">
      <c r="A23" s="15">
        <v>3</v>
      </c>
      <c r="B23" s="16" t="s">
        <v>112</v>
      </c>
      <c r="C23" s="17" t="s">
        <v>113</v>
      </c>
      <c r="D23" s="18">
        <v>150</v>
      </c>
      <c r="E23" s="18">
        <f t="shared" ref="E23" si="3">A23*D23</f>
        <v>450</v>
      </c>
    </row>
    <row r="24" spans="1:5" ht="20.100000000000001" customHeight="1" x14ac:dyDescent="0.2">
      <c r="A24" s="15">
        <v>3</v>
      </c>
      <c r="B24" s="16" t="s">
        <v>81</v>
      </c>
      <c r="C24" s="17" t="s">
        <v>82</v>
      </c>
      <c r="D24" s="18">
        <v>150</v>
      </c>
      <c r="E24" s="18">
        <f t="shared" si="2"/>
        <v>450</v>
      </c>
    </row>
    <row r="25" spans="1:5" ht="20.100000000000001" customHeight="1" x14ac:dyDescent="0.2">
      <c r="A25" s="15">
        <v>3</v>
      </c>
      <c r="B25" s="16" t="s">
        <v>83</v>
      </c>
      <c r="C25" s="17" t="s">
        <v>84</v>
      </c>
      <c r="D25" s="18">
        <v>150</v>
      </c>
      <c r="E25" s="18">
        <f t="shared" si="2"/>
        <v>450</v>
      </c>
    </row>
    <row r="26" spans="1:5" ht="20.100000000000001" customHeight="1" x14ac:dyDescent="0.2">
      <c r="A26" s="15">
        <v>3</v>
      </c>
      <c r="B26" s="16" t="s">
        <v>115</v>
      </c>
      <c r="C26" s="17" t="s">
        <v>114</v>
      </c>
      <c r="D26" s="18">
        <v>150</v>
      </c>
      <c r="E26" s="18">
        <f t="shared" ref="E26" si="4">A26*D26</f>
        <v>450</v>
      </c>
    </row>
    <row r="27" spans="1:5" ht="20.100000000000001" customHeight="1" x14ac:dyDescent="0.2">
      <c r="A27" s="15">
        <v>3</v>
      </c>
      <c r="B27" s="16" t="s">
        <v>46</v>
      </c>
      <c r="C27" s="17" t="s">
        <v>24</v>
      </c>
      <c r="D27" s="18">
        <v>150</v>
      </c>
      <c r="E27" s="18">
        <f t="shared" si="2"/>
        <v>450</v>
      </c>
    </row>
    <row r="28" spans="1:5" ht="20.100000000000001" customHeight="1" x14ac:dyDescent="0.2">
      <c r="A28" s="15">
        <v>2</v>
      </c>
      <c r="B28" s="21">
        <v>8</v>
      </c>
      <c r="C28" s="17" t="s">
        <v>51</v>
      </c>
      <c r="D28" s="18">
        <v>40</v>
      </c>
      <c r="E28" s="18">
        <f t="shared" si="2"/>
        <v>80</v>
      </c>
    </row>
    <row r="29" spans="1:5" ht="20.100000000000001" customHeight="1" x14ac:dyDescent="0.25">
      <c r="A29" s="41" t="s">
        <v>63</v>
      </c>
      <c r="B29" s="41"/>
      <c r="C29" s="41"/>
      <c r="D29" s="41"/>
      <c r="E29" s="18">
        <f>SUM(E16:E28)</f>
        <v>5180</v>
      </c>
    </row>
    <row r="30" spans="1:5" ht="20.100000000000001" customHeight="1" x14ac:dyDescent="0.25">
      <c r="A30" s="41" t="s">
        <v>67</v>
      </c>
      <c r="B30" s="41"/>
      <c r="C30" s="41"/>
      <c r="D30" s="22">
        <v>0.12</v>
      </c>
      <c r="E30" s="18">
        <f>E29*D30</f>
        <v>621.6</v>
      </c>
    </row>
    <row r="31" spans="1:5" ht="20.100000000000001" customHeight="1" x14ac:dyDescent="0.25">
      <c r="A31" s="41" t="s">
        <v>64</v>
      </c>
      <c r="B31" s="41"/>
      <c r="C31" s="41"/>
      <c r="D31" s="41"/>
      <c r="E31" s="18">
        <f>+E29+E30</f>
        <v>5801.6</v>
      </c>
    </row>
    <row r="35" spans="1:4" ht="20.100000000000001" customHeight="1" x14ac:dyDescent="0.2">
      <c r="A35" s="36" t="s">
        <v>65</v>
      </c>
      <c r="B35" s="37"/>
      <c r="C35" s="37"/>
      <c r="D35" s="38"/>
    </row>
    <row r="36" spans="1:4" ht="20.100000000000001" customHeight="1" x14ac:dyDescent="0.25">
      <c r="A36" s="23" t="s">
        <v>42</v>
      </c>
      <c r="B36" s="24" t="s">
        <v>20</v>
      </c>
      <c r="C36" s="39" t="s">
        <v>66</v>
      </c>
      <c r="D36" s="39"/>
    </row>
    <row r="37" spans="1:4" ht="20.100000000000001" customHeight="1" x14ac:dyDescent="0.2">
      <c r="A37" s="15">
        <v>1</v>
      </c>
      <c r="B37" s="25" t="s">
        <v>0</v>
      </c>
      <c r="C37" s="35" t="s">
        <v>1</v>
      </c>
      <c r="D37" s="35"/>
    </row>
    <row r="38" spans="1:4" ht="20.100000000000001" customHeight="1" x14ac:dyDescent="0.2">
      <c r="A38" s="15">
        <v>1</v>
      </c>
      <c r="B38" s="25" t="s">
        <v>5</v>
      </c>
      <c r="C38" s="35" t="s">
        <v>116</v>
      </c>
      <c r="D38" s="35"/>
    </row>
    <row r="39" spans="1:4" ht="20.100000000000001" customHeight="1" x14ac:dyDescent="0.2">
      <c r="A39" s="15">
        <v>4</v>
      </c>
      <c r="B39" s="25"/>
      <c r="C39" s="35" t="s">
        <v>104</v>
      </c>
      <c r="D39" s="35"/>
    </row>
    <row r="40" spans="1:4" ht="20.100000000000001" customHeight="1" x14ac:dyDescent="0.2">
      <c r="A40" s="15">
        <v>4</v>
      </c>
      <c r="B40" s="25"/>
      <c r="C40" s="35" t="s">
        <v>105</v>
      </c>
      <c r="D40" s="35"/>
    </row>
    <row r="41" spans="1:4" ht="20.100000000000001" customHeight="1" x14ac:dyDescent="0.2">
      <c r="A41" s="15">
        <v>1</v>
      </c>
      <c r="B41" s="25"/>
      <c r="C41" s="35" t="s">
        <v>100</v>
      </c>
      <c r="D41" s="35"/>
    </row>
    <row r="42" spans="1:4" ht="20.100000000000001" customHeight="1" x14ac:dyDescent="0.2">
      <c r="A42" s="15">
        <v>1</v>
      </c>
      <c r="B42" s="25"/>
      <c r="C42" s="35" t="s">
        <v>72</v>
      </c>
      <c r="D42" s="35"/>
    </row>
    <row r="43" spans="1:4" ht="20.100000000000001" customHeight="1" x14ac:dyDescent="0.2">
      <c r="A43" s="15">
        <v>1</v>
      </c>
      <c r="B43" s="25" t="s">
        <v>2</v>
      </c>
      <c r="C43" s="35" t="s">
        <v>12</v>
      </c>
      <c r="D43" s="35"/>
    </row>
    <row r="44" spans="1:4" ht="20.100000000000001" customHeight="1" x14ac:dyDescent="0.2">
      <c r="A44" s="15">
        <v>1</v>
      </c>
      <c r="B44" s="25" t="s">
        <v>8</v>
      </c>
      <c r="C44" s="35" t="s">
        <v>103</v>
      </c>
      <c r="D44" s="35"/>
    </row>
    <row r="45" spans="1:4" ht="20.100000000000001" customHeight="1" x14ac:dyDescent="0.2">
      <c r="A45" s="15">
        <v>1</v>
      </c>
      <c r="B45" s="25" t="s">
        <v>7</v>
      </c>
      <c r="C45" s="35" t="s">
        <v>119</v>
      </c>
      <c r="D45" s="35"/>
    </row>
    <row r="46" spans="1:4" ht="20.100000000000001" customHeight="1" x14ac:dyDescent="0.2">
      <c r="A46" s="15">
        <v>1</v>
      </c>
      <c r="B46" s="25" t="s">
        <v>5</v>
      </c>
      <c r="C46" s="35" t="s">
        <v>117</v>
      </c>
      <c r="D46" s="35"/>
    </row>
    <row r="47" spans="1:4" ht="20.100000000000001" customHeight="1" x14ac:dyDescent="0.2">
      <c r="A47" s="15">
        <v>1</v>
      </c>
      <c r="B47" s="25" t="s">
        <v>6</v>
      </c>
      <c r="C47" s="35" t="s">
        <v>118</v>
      </c>
      <c r="D47" s="35"/>
    </row>
    <row r="48" spans="1:4" ht="20.100000000000001" customHeight="1" x14ac:dyDescent="0.2">
      <c r="A48" s="15">
        <v>1</v>
      </c>
      <c r="B48" s="25" t="s">
        <v>6</v>
      </c>
      <c r="C48" s="35" t="s">
        <v>15</v>
      </c>
      <c r="D48" s="35"/>
    </row>
    <row r="49" spans="1:4" ht="20.100000000000001" customHeight="1" x14ac:dyDescent="0.2">
      <c r="A49" s="15">
        <v>1</v>
      </c>
      <c r="B49" s="25" t="s">
        <v>9</v>
      </c>
      <c r="C49" s="35" t="s">
        <v>18</v>
      </c>
      <c r="D49" s="35"/>
    </row>
    <row r="50" spans="1:4" ht="20.100000000000001" customHeight="1" x14ac:dyDescent="0.2">
      <c r="A50" s="15">
        <v>1</v>
      </c>
      <c r="B50" s="25" t="s">
        <v>10</v>
      </c>
      <c r="C50" s="35" t="s">
        <v>97</v>
      </c>
      <c r="D50" s="35"/>
    </row>
    <row r="51" spans="1:4" ht="20.100000000000001" customHeight="1" x14ac:dyDescent="0.2">
      <c r="A51" s="15">
        <v>1</v>
      </c>
      <c r="B51" s="25" t="s">
        <v>11</v>
      </c>
      <c r="C51" s="35" t="s">
        <v>98</v>
      </c>
      <c r="D51" s="35"/>
    </row>
    <row r="52" spans="1:4" ht="20.100000000000001" customHeight="1" x14ac:dyDescent="0.2">
      <c r="A52" s="28">
        <v>1</v>
      </c>
      <c r="B52" s="27"/>
      <c r="C52" s="35" t="s">
        <v>106</v>
      </c>
      <c r="D52" s="35"/>
    </row>
    <row r="53" spans="1:4" ht="20.100000000000001" customHeight="1" x14ac:dyDescent="0.2">
      <c r="A53" s="28">
        <v>2</v>
      </c>
      <c r="B53" s="27"/>
      <c r="C53" s="35" t="s">
        <v>107</v>
      </c>
      <c r="D53" s="35"/>
    </row>
    <row r="54" spans="1:4" ht="20.100000000000001" customHeight="1" x14ac:dyDescent="0.2">
      <c r="A54" s="15"/>
      <c r="B54" s="25"/>
      <c r="C54" s="35"/>
      <c r="D54" s="35"/>
    </row>
    <row r="56" spans="1:4" ht="20.100000000000001" customHeight="1" x14ac:dyDescent="0.2">
      <c r="A56" s="29" t="s">
        <v>108</v>
      </c>
    </row>
    <row r="57" spans="1:4" ht="20.100000000000001" customHeight="1" x14ac:dyDescent="0.2">
      <c r="A57" s="29"/>
    </row>
    <row r="58" spans="1:4" ht="20.100000000000001" customHeight="1" x14ac:dyDescent="0.2">
      <c r="A58" s="29" t="s">
        <v>109</v>
      </c>
    </row>
  </sheetData>
  <mergeCells count="27">
    <mergeCell ref="C52:D52"/>
    <mergeCell ref="C53:D53"/>
    <mergeCell ref="C54:D54"/>
    <mergeCell ref="C46:D46"/>
    <mergeCell ref="C48:D48"/>
    <mergeCell ref="C49:D49"/>
    <mergeCell ref="C50:D50"/>
    <mergeCell ref="C51:D51"/>
    <mergeCell ref="C47:D47"/>
    <mergeCell ref="C37:D37"/>
    <mergeCell ref="C43:D43"/>
    <mergeCell ref="C38:D38"/>
    <mergeCell ref="C45:D45"/>
    <mergeCell ref="C39:D39"/>
    <mergeCell ref="C40:D40"/>
    <mergeCell ref="C41:D41"/>
    <mergeCell ref="C42:D42"/>
    <mergeCell ref="C44:D44"/>
    <mergeCell ref="A31:D31"/>
    <mergeCell ref="A35:D35"/>
    <mergeCell ref="C36:D36"/>
    <mergeCell ref="A2:C2"/>
    <mergeCell ref="A3:C3"/>
    <mergeCell ref="A4:C4"/>
    <mergeCell ref="A14:E14"/>
    <mergeCell ref="A29:D29"/>
    <mergeCell ref="A30:C3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B2FCB-1EB3-423C-82C8-1A0887877696}">
  <dimension ref="A2:E65"/>
  <sheetViews>
    <sheetView tabSelected="1" view="pageBreakPreview" topLeftCell="A34" zoomScale="60" zoomScaleNormal="100" workbookViewId="0">
      <selection activeCell="A39" sqref="A39:D39"/>
    </sheetView>
  </sheetViews>
  <sheetFormatPr baseColWidth="10" defaultRowHeight="20.100000000000001" customHeight="1" x14ac:dyDescent="0.2"/>
  <cols>
    <col min="1" max="1" width="14.28515625" style="5" customWidth="1"/>
    <col min="2" max="2" width="24.140625" style="5" customWidth="1"/>
    <col min="3" max="3" width="50.7109375" style="5" customWidth="1"/>
    <col min="4" max="4" width="19.5703125" style="5" customWidth="1"/>
    <col min="5" max="5" width="15.5703125" style="5" customWidth="1"/>
    <col min="6" max="16384" width="11.42578125" style="5"/>
  </cols>
  <sheetData>
    <row r="2" spans="1:3" ht="20.100000000000001" customHeight="1" x14ac:dyDescent="0.25">
      <c r="A2" s="42" t="s">
        <v>52</v>
      </c>
      <c r="B2" s="42"/>
      <c r="C2" s="42"/>
    </row>
    <row r="3" spans="1:3" ht="20.100000000000001" customHeight="1" x14ac:dyDescent="0.2">
      <c r="A3" s="43" t="s">
        <v>41</v>
      </c>
      <c r="B3" s="43"/>
      <c r="C3" s="43"/>
    </row>
    <row r="4" spans="1:3" ht="20.100000000000001" customHeight="1" x14ac:dyDescent="0.25">
      <c r="A4" s="44" t="s">
        <v>40</v>
      </c>
      <c r="B4" s="44"/>
      <c r="C4" s="44"/>
    </row>
    <row r="5" spans="1:3" ht="20.100000000000001" customHeight="1" x14ac:dyDescent="0.25">
      <c r="A5" s="6"/>
      <c r="B5" s="6"/>
      <c r="C5" s="6"/>
    </row>
    <row r="6" spans="1:3" ht="20.100000000000001" customHeight="1" thickBot="1" x14ac:dyDescent="0.3">
      <c r="A6" s="30"/>
      <c r="B6" s="12" t="s">
        <v>39</v>
      </c>
      <c r="C6" s="31">
        <v>44408</v>
      </c>
    </row>
    <row r="7" spans="1:3" ht="20.100000000000001" customHeight="1" thickBot="1" x14ac:dyDescent="0.3">
      <c r="A7" s="30"/>
      <c r="B7" s="12" t="s">
        <v>38</v>
      </c>
      <c r="C7" s="13" t="s">
        <v>132</v>
      </c>
    </row>
    <row r="8" spans="1:3" ht="20.100000000000001" customHeight="1" thickBot="1" x14ac:dyDescent="0.3">
      <c r="A8" s="30"/>
      <c r="B8" s="12" t="s">
        <v>36</v>
      </c>
      <c r="C8" s="13" t="s">
        <v>133</v>
      </c>
    </row>
    <row r="9" spans="1:3" ht="20.100000000000001" customHeight="1" thickBot="1" x14ac:dyDescent="0.3">
      <c r="A9" s="30"/>
      <c r="B9" s="12" t="s">
        <v>53</v>
      </c>
      <c r="C9" s="13" t="s">
        <v>134</v>
      </c>
    </row>
    <row r="10" spans="1:3" ht="20.100000000000001" customHeight="1" thickBot="1" x14ac:dyDescent="0.3">
      <c r="A10" s="30"/>
      <c r="B10" s="12" t="s">
        <v>34</v>
      </c>
      <c r="C10" s="13" t="s">
        <v>135</v>
      </c>
    </row>
    <row r="11" spans="1:3" ht="20.100000000000001" customHeight="1" thickBot="1" x14ac:dyDescent="0.3">
      <c r="A11" s="30"/>
      <c r="B11" s="12" t="s">
        <v>33</v>
      </c>
      <c r="C11" s="13" t="s">
        <v>136</v>
      </c>
    </row>
    <row r="12" spans="1:3" ht="20.100000000000001" customHeight="1" thickBot="1" x14ac:dyDescent="0.3">
      <c r="A12" s="30"/>
      <c r="B12" s="12" t="s">
        <v>31</v>
      </c>
      <c r="C12" s="32" t="s">
        <v>137</v>
      </c>
    </row>
    <row r="13" spans="1:3" ht="20.100000000000001" customHeight="1" thickBot="1" x14ac:dyDescent="0.25">
      <c r="A13" s="7"/>
      <c r="B13" s="12" t="s">
        <v>138</v>
      </c>
      <c r="C13" s="33" t="s">
        <v>144</v>
      </c>
    </row>
    <row r="14" spans="1:3" ht="20.100000000000001" customHeight="1" thickBot="1" x14ac:dyDescent="0.25">
      <c r="A14" s="7"/>
      <c r="B14" s="12" t="s">
        <v>139</v>
      </c>
      <c r="C14" s="33" t="s">
        <v>140</v>
      </c>
    </row>
    <row r="15" spans="1:3" ht="20.100000000000001" customHeight="1" thickBot="1" x14ac:dyDescent="0.25">
      <c r="A15" s="7"/>
      <c r="B15" s="12" t="s">
        <v>141</v>
      </c>
      <c r="C15" s="31">
        <v>44410</v>
      </c>
    </row>
    <row r="16" spans="1:3" ht="20.100000000000001" customHeight="1" x14ac:dyDescent="0.2">
      <c r="A16" s="7"/>
      <c r="B16" s="12" t="s">
        <v>142</v>
      </c>
      <c r="C16" s="34" t="s">
        <v>143</v>
      </c>
    </row>
    <row r="17" spans="1:5" ht="20.100000000000001" customHeight="1" x14ac:dyDescent="0.2">
      <c r="A17" s="7"/>
      <c r="B17" s="8"/>
      <c r="C17" s="14"/>
    </row>
    <row r="18" spans="1:5" ht="20.100000000000001" customHeight="1" x14ac:dyDescent="0.2">
      <c r="A18" s="40" t="s">
        <v>62</v>
      </c>
      <c r="B18" s="40"/>
      <c r="C18" s="40"/>
      <c r="D18" s="40"/>
      <c r="E18" s="40"/>
    </row>
    <row r="19" spans="1:5" ht="57.75" customHeight="1" x14ac:dyDescent="0.2">
      <c r="A19" s="2" t="s">
        <v>57</v>
      </c>
      <c r="B19" s="3" t="s">
        <v>58</v>
      </c>
      <c r="C19" s="3" t="s">
        <v>59</v>
      </c>
      <c r="D19" s="4" t="s">
        <v>60</v>
      </c>
      <c r="E19" s="4" t="s">
        <v>61</v>
      </c>
    </row>
    <row r="20" spans="1:5" ht="20.100000000000001" customHeight="1" x14ac:dyDescent="0.2">
      <c r="A20" s="15">
        <v>3</v>
      </c>
      <c r="B20" s="16" t="s">
        <v>44</v>
      </c>
      <c r="C20" s="17" t="s">
        <v>21</v>
      </c>
      <c r="D20" s="18">
        <v>180</v>
      </c>
      <c r="E20" s="18">
        <f>A20*D20</f>
        <v>540</v>
      </c>
    </row>
    <row r="21" spans="1:5" ht="20.100000000000001" customHeight="1" x14ac:dyDescent="0.2">
      <c r="A21" s="15">
        <v>3</v>
      </c>
      <c r="B21" s="16" t="s">
        <v>121</v>
      </c>
      <c r="C21" s="17" t="s">
        <v>120</v>
      </c>
      <c r="D21" s="18">
        <v>180</v>
      </c>
      <c r="E21" s="18">
        <f>A21*D21</f>
        <v>540</v>
      </c>
    </row>
    <row r="22" spans="1:5" ht="20.100000000000001" customHeight="1" x14ac:dyDescent="0.2">
      <c r="A22" s="15">
        <v>3</v>
      </c>
      <c r="B22" s="16" t="s">
        <v>48</v>
      </c>
      <c r="C22" s="17" t="s">
        <v>22</v>
      </c>
      <c r="D22" s="18">
        <v>180</v>
      </c>
      <c r="E22" s="18">
        <f t="shared" ref="E22:E36" si="0">A22*D22</f>
        <v>540</v>
      </c>
    </row>
    <row r="23" spans="1:5" ht="20.100000000000001" customHeight="1" x14ac:dyDescent="0.2">
      <c r="A23" s="15">
        <v>3</v>
      </c>
      <c r="B23" s="16" t="s">
        <v>80</v>
      </c>
      <c r="C23" s="17" t="s">
        <v>79</v>
      </c>
      <c r="D23" s="18">
        <v>180</v>
      </c>
      <c r="E23" s="18">
        <f t="shared" si="0"/>
        <v>540</v>
      </c>
    </row>
    <row r="24" spans="1:5" ht="20.100000000000001" customHeight="1" x14ac:dyDescent="0.2">
      <c r="A24" s="15">
        <v>2</v>
      </c>
      <c r="B24" s="16" t="s">
        <v>122</v>
      </c>
      <c r="C24" s="17" t="s">
        <v>123</v>
      </c>
      <c r="D24" s="18">
        <v>180</v>
      </c>
      <c r="E24" s="18">
        <f t="shared" ref="E24" si="1">A24*D24</f>
        <v>360</v>
      </c>
    </row>
    <row r="25" spans="1:5" ht="20.100000000000001" customHeight="1" x14ac:dyDescent="0.2">
      <c r="A25" s="15">
        <v>3</v>
      </c>
      <c r="B25" s="16" t="s">
        <v>45</v>
      </c>
      <c r="C25" s="17" t="s">
        <v>23</v>
      </c>
      <c r="D25" s="18">
        <v>180</v>
      </c>
      <c r="E25" s="18">
        <f t="shared" si="0"/>
        <v>540</v>
      </c>
    </row>
    <row r="26" spans="1:5" ht="20.100000000000001" customHeight="1" x14ac:dyDescent="0.2">
      <c r="A26" s="15">
        <v>3</v>
      </c>
      <c r="B26" s="16" t="s">
        <v>112</v>
      </c>
      <c r="C26" s="17" t="s">
        <v>113</v>
      </c>
      <c r="D26" s="18">
        <v>180</v>
      </c>
      <c r="E26" s="18">
        <f t="shared" si="0"/>
        <v>540</v>
      </c>
    </row>
    <row r="27" spans="1:5" ht="20.100000000000001" customHeight="1" x14ac:dyDescent="0.2">
      <c r="A27" s="15">
        <v>3</v>
      </c>
      <c r="B27" s="16" t="s">
        <v>81</v>
      </c>
      <c r="C27" s="17" t="s">
        <v>82</v>
      </c>
      <c r="D27" s="18">
        <v>180</v>
      </c>
      <c r="E27" s="18">
        <f t="shared" si="0"/>
        <v>540</v>
      </c>
    </row>
    <row r="28" spans="1:5" ht="20.100000000000001" customHeight="1" x14ac:dyDescent="0.2">
      <c r="A28" s="15">
        <v>3</v>
      </c>
      <c r="B28" s="16" t="s">
        <v>83</v>
      </c>
      <c r="C28" s="17" t="s">
        <v>84</v>
      </c>
      <c r="D28" s="18">
        <v>180</v>
      </c>
      <c r="E28" s="18">
        <f t="shared" si="0"/>
        <v>540</v>
      </c>
    </row>
    <row r="29" spans="1:5" ht="20.100000000000001" customHeight="1" x14ac:dyDescent="0.2">
      <c r="A29" s="15">
        <v>3</v>
      </c>
      <c r="B29" s="16" t="s">
        <v>115</v>
      </c>
      <c r="C29" s="17" t="s">
        <v>114</v>
      </c>
      <c r="D29" s="18">
        <v>180</v>
      </c>
      <c r="E29" s="18">
        <f t="shared" si="0"/>
        <v>540</v>
      </c>
    </row>
    <row r="30" spans="1:5" ht="20.100000000000001" customHeight="1" x14ac:dyDescent="0.2">
      <c r="A30" s="15">
        <v>3</v>
      </c>
      <c r="B30" s="16" t="s">
        <v>46</v>
      </c>
      <c r="C30" s="17" t="s">
        <v>24</v>
      </c>
      <c r="D30" s="18">
        <v>180</v>
      </c>
      <c r="E30" s="18">
        <f t="shared" si="0"/>
        <v>540</v>
      </c>
    </row>
    <row r="31" spans="1:5" ht="20.100000000000001" customHeight="1" x14ac:dyDescent="0.2">
      <c r="A31" s="15">
        <v>3</v>
      </c>
      <c r="B31" s="16" t="s">
        <v>125</v>
      </c>
      <c r="C31" s="17" t="s">
        <v>124</v>
      </c>
      <c r="D31" s="18">
        <v>180</v>
      </c>
      <c r="E31" s="18">
        <f t="shared" si="0"/>
        <v>540</v>
      </c>
    </row>
    <row r="32" spans="1:5" ht="20.100000000000001" customHeight="1" x14ac:dyDescent="0.2">
      <c r="A32" s="15">
        <v>3</v>
      </c>
      <c r="B32" s="16" t="s">
        <v>127</v>
      </c>
      <c r="C32" s="17" t="s">
        <v>126</v>
      </c>
      <c r="D32" s="18">
        <v>180</v>
      </c>
      <c r="E32" s="18">
        <f t="shared" ref="E32" si="2">A32*D32</f>
        <v>540</v>
      </c>
    </row>
    <row r="33" spans="1:5" ht="20.100000000000001" customHeight="1" x14ac:dyDescent="0.2">
      <c r="A33" s="15">
        <v>3</v>
      </c>
      <c r="B33" s="16" t="s">
        <v>129</v>
      </c>
      <c r="C33" s="17" t="s">
        <v>128</v>
      </c>
      <c r="D33" s="18">
        <v>180</v>
      </c>
      <c r="E33" s="18">
        <f t="shared" si="0"/>
        <v>540</v>
      </c>
    </row>
    <row r="34" spans="1:5" ht="20.100000000000001" customHeight="1" x14ac:dyDescent="0.2">
      <c r="A34" s="15">
        <v>3</v>
      </c>
      <c r="B34" s="16" t="s">
        <v>131</v>
      </c>
      <c r="C34" s="17" t="s">
        <v>130</v>
      </c>
      <c r="D34" s="18">
        <v>180</v>
      </c>
      <c r="E34" s="18">
        <f t="shared" ref="E34" si="3">A34*D34</f>
        <v>540</v>
      </c>
    </row>
    <row r="35" spans="1:5" ht="20.100000000000001" customHeight="1" x14ac:dyDescent="0.2">
      <c r="A35" s="15">
        <v>3</v>
      </c>
      <c r="B35" s="16" t="s">
        <v>49</v>
      </c>
      <c r="C35" s="17" t="s">
        <v>26</v>
      </c>
      <c r="D35" s="18">
        <v>180</v>
      </c>
      <c r="E35" s="18">
        <f t="shared" si="0"/>
        <v>540</v>
      </c>
    </row>
    <row r="36" spans="1:5" ht="20.100000000000001" customHeight="1" x14ac:dyDescent="0.2">
      <c r="A36" s="15">
        <v>1</v>
      </c>
      <c r="B36" s="21">
        <v>8</v>
      </c>
      <c r="C36" s="17" t="s">
        <v>51</v>
      </c>
      <c r="D36" s="18">
        <v>48</v>
      </c>
      <c r="E36" s="18">
        <f t="shared" si="0"/>
        <v>48</v>
      </c>
    </row>
    <row r="37" spans="1:5" ht="20.100000000000001" customHeight="1" x14ac:dyDescent="0.25">
      <c r="A37" s="41" t="s">
        <v>63</v>
      </c>
      <c r="B37" s="41"/>
      <c r="C37" s="41"/>
      <c r="D37" s="41"/>
      <c r="E37" s="18">
        <f>SUM(E20:E36)</f>
        <v>8508</v>
      </c>
    </row>
    <row r="38" spans="1:5" ht="20.100000000000001" customHeight="1" x14ac:dyDescent="0.25">
      <c r="A38" s="41" t="s">
        <v>67</v>
      </c>
      <c r="B38" s="41"/>
      <c r="C38" s="41"/>
      <c r="D38" s="22">
        <v>0.12</v>
      </c>
      <c r="E38" s="18">
        <f>E37*D38</f>
        <v>1020.9599999999999</v>
      </c>
    </row>
    <row r="39" spans="1:5" ht="20.100000000000001" customHeight="1" x14ac:dyDescent="0.25">
      <c r="A39" s="41" t="s">
        <v>64</v>
      </c>
      <c r="B39" s="41"/>
      <c r="C39" s="41"/>
      <c r="D39" s="41"/>
      <c r="E39" s="18">
        <f>+E37+E38</f>
        <v>9528.9599999999991</v>
      </c>
    </row>
    <row r="43" spans="1:5" ht="20.100000000000001" customHeight="1" x14ac:dyDescent="0.2">
      <c r="A43" s="36" t="s">
        <v>65</v>
      </c>
      <c r="B43" s="37"/>
      <c r="C43" s="37"/>
      <c r="D43" s="38"/>
    </row>
    <row r="44" spans="1:5" ht="20.100000000000001" customHeight="1" x14ac:dyDescent="0.25">
      <c r="A44" s="23" t="s">
        <v>42</v>
      </c>
      <c r="B44" s="24" t="s">
        <v>20</v>
      </c>
      <c r="C44" s="39" t="s">
        <v>66</v>
      </c>
      <c r="D44" s="39"/>
    </row>
    <row r="45" spans="1:5" ht="20.100000000000001" customHeight="1" x14ac:dyDescent="0.2">
      <c r="A45" s="15">
        <v>1</v>
      </c>
      <c r="B45" s="25" t="s">
        <v>0</v>
      </c>
      <c r="C45" s="35" t="s">
        <v>1</v>
      </c>
      <c r="D45" s="35"/>
    </row>
    <row r="46" spans="1:5" ht="20.100000000000001" customHeight="1" x14ac:dyDescent="0.2">
      <c r="A46" s="15">
        <v>5</v>
      </c>
      <c r="B46" s="25"/>
      <c r="C46" s="35" t="s">
        <v>104</v>
      </c>
      <c r="D46" s="35"/>
    </row>
    <row r="47" spans="1:5" ht="20.100000000000001" customHeight="1" x14ac:dyDescent="0.2">
      <c r="A47" s="15">
        <v>5</v>
      </c>
      <c r="B47" s="25"/>
      <c r="C47" s="35" t="s">
        <v>105</v>
      </c>
      <c r="D47" s="35"/>
    </row>
    <row r="48" spans="1:5" ht="20.100000000000001" customHeight="1" x14ac:dyDescent="0.2">
      <c r="A48" s="15">
        <v>2</v>
      </c>
      <c r="B48" s="25"/>
      <c r="C48" s="35" t="s">
        <v>100</v>
      </c>
      <c r="D48" s="35"/>
    </row>
    <row r="49" spans="1:4" ht="20.100000000000001" customHeight="1" x14ac:dyDescent="0.2">
      <c r="A49" s="15">
        <v>1</v>
      </c>
      <c r="B49" s="25"/>
      <c r="C49" s="35" t="s">
        <v>72</v>
      </c>
      <c r="D49" s="35"/>
    </row>
    <row r="50" spans="1:4" ht="20.100000000000001" customHeight="1" x14ac:dyDescent="0.2">
      <c r="A50" s="15">
        <v>1</v>
      </c>
      <c r="B50" s="25" t="s">
        <v>2</v>
      </c>
      <c r="C50" s="35" t="s">
        <v>12</v>
      </c>
      <c r="D50" s="35"/>
    </row>
    <row r="51" spans="1:4" ht="20.100000000000001" customHeight="1" x14ac:dyDescent="0.2">
      <c r="A51" s="15">
        <v>1</v>
      </c>
      <c r="B51" s="25" t="s">
        <v>8</v>
      </c>
      <c r="C51" s="35" t="s">
        <v>103</v>
      </c>
      <c r="D51" s="35"/>
    </row>
    <row r="52" spans="1:4" ht="20.100000000000001" customHeight="1" x14ac:dyDescent="0.2">
      <c r="A52" s="15">
        <v>1</v>
      </c>
      <c r="B52" s="25" t="s">
        <v>7</v>
      </c>
      <c r="C52" s="35" t="s">
        <v>119</v>
      </c>
      <c r="D52" s="35"/>
    </row>
    <row r="53" spans="1:4" ht="20.100000000000001" customHeight="1" x14ac:dyDescent="0.2">
      <c r="A53" s="15">
        <v>1</v>
      </c>
      <c r="B53" s="25" t="s">
        <v>5</v>
      </c>
      <c r="C53" s="35" t="s">
        <v>117</v>
      </c>
      <c r="D53" s="35"/>
    </row>
    <row r="54" spans="1:4" ht="20.100000000000001" customHeight="1" x14ac:dyDescent="0.2">
      <c r="A54" s="15">
        <v>1</v>
      </c>
      <c r="B54" s="25" t="s">
        <v>6</v>
      </c>
      <c r="C54" s="35" t="s">
        <v>118</v>
      </c>
      <c r="D54" s="35"/>
    </row>
    <row r="55" spans="1:4" ht="20.100000000000001" customHeight="1" x14ac:dyDescent="0.2">
      <c r="A55" s="15">
        <v>1</v>
      </c>
      <c r="B55" s="25" t="s">
        <v>6</v>
      </c>
      <c r="C55" s="35" t="s">
        <v>15</v>
      </c>
      <c r="D55" s="35"/>
    </row>
    <row r="56" spans="1:4" ht="20.100000000000001" customHeight="1" x14ac:dyDescent="0.2">
      <c r="A56" s="15">
        <v>1</v>
      </c>
      <c r="B56" s="25" t="s">
        <v>9</v>
      </c>
      <c r="C56" s="35" t="s">
        <v>18</v>
      </c>
      <c r="D56" s="35"/>
    </row>
    <row r="57" spans="1:4" ht="20.100000000000001" customHeight="1" x14ac:dyDescent="0.2">
      <c r="A57" s="15">
        <v>1</v>
      </c>
      <c r="B57" s="25" t="s">
        <v>10</v>
      </c>
      <c r="C57" s="35" t="s">
        <v>97</v>
      </c>
      <c r="D57" s="35"/>
    </row>
    <row r="58" spans="1:4" ht="20.100000000000001" customHeight="1" x14ac:dyDescent="0.2">
      <c r="A58" s="15">
        <v>1</v>
      </c>
      <c r="B58" s="25" t="s">
        <v>11</v>
      </c>
      <c r="C58" s="35" t="s">
        <v>98</v>
      </c>
      <c r="D58" s="35"/>
    </row>
    <row r="59" spans="1:4" ht="20.100000000000001" customHeight="1" x14ac:dyDescent="0.2">
      <c r="A59" s="28">
        <v>1</v>
      </c>
      <c r="B59" s="27"/>
      <c r="C59" s="35" t="s">
        <v>106</v>
      </c>
      <c r="D59" s="35"/>
    </row>
    <row r="60" spans="1:4" ht="20.100000000000001" customHeight="1" x14ac:dyDescent="0.2">
      <c r="A60" s="28">
        <v>2</v>
      </c>
      <c r="B60" s="27"/>
      <c r="C60" s="35" t="s">
        <v>107</v>
      </c>
      <c r="D60" s="35"/>
    </row>
    <row r="61" spans="1:4" ht="20.100000000000001" customHeight="1" x14ac:dyDescent="0.2">
      <c r="A61" s="15"/>
      <c r="B61" s="25"/>
      <c r="C61" s="35"/>
      <c r="D61" s="35"/>
    </row>
    <row r="63" spans="1:4" ht="20.100000000000001" customHeight="1" x14ac:dyDescent="0.2">
      <c r="A63" s="29" t="s">
        <v>108</v>
      </c>
    </row>
    <row r="64" spans="1:4" ht="20.100000000000001" customHeight="1" x14ac:dyDescent="0.2">
      <c r="A64" s="29"/>
    </row>
    <row r="65" spans="1:1" ht="20.100000000000001" customHeight="1" x14ac:dyDescent="0.2">
      <c r="A65" s="29" t="s">
        <v>109</v>
      </c>
    </row>
  </sheetData>
  <mergeCells count="26">
    <mergeCell ref="C59:D59"/>
    <mergeCell ref="C60:D60"/>
    <mergeCell ref="C61:D61"/>
    <mergeCell ref="C53:D53"/>
    <mergeCell ref="C54:D54"/>
    <mergeCell ref="C55:D55"/>
    <mergeCell ref="C56:D56"/>
    <mergeCell ref="C57:D57"/>
    <mergeCell ref="C58:D58"/>
    <mergeCell ref="C52:D52"/>
    <mergeCell ref="A39:D39"/>
    <mergeCell ref="A43:D43"/>
    <mergeCell ref="C44:D44"/>
    <mergeCell ref="C45:D45"/>
    <mergeCell ref="C46:D46"/>
    <mergeCell ref="C47:D47"/>
    <mergeCell ref="C48:D48"/>
    <mergeCell ref="C49:D49"/>
    <mergeCell ref="C50:D50"/>
    <mergeCell ref="C51:D51"/>
    <mergeCell ref="A38:C38"/>
    <mergeCell ref="A2:C2"/>
    <mergeCell ref="A3:C3"/>
    <mergeCell ref="A4:C4"/>
    <mergeCell ref="A18:E18"/>
    <mergeCell ref="A37:D37"/>
  </mergeCells>
  <pageMargins left="0.7" right="0.7" top="0.75" bottom="0.75" header="0.3" footer="0.3"/>
  <pageSetup paperSize="9" scale="7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INSTRUMENTAL</vt:lpstr>
      <vt:lpstr>CANULADOS UNO ACERO TITANIO  </vt:lpstr>
      <vt:lpstr>CANULADOS DOS TITANIO </vt:lpstr>
      <vt:lpstr>CANULADO TRES TITANIO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2021-08-01T21:39:25Z</cp:lastPrinted>
  <dcterms:created xsi:type="dcterms:W3CDTF">2021-05-03T15:58:39Z</dcterms:created>
  <dcterms:modified xsi:type="dcterms:W3CDTF">2021-08-01T21:39:44Z</dcterms:modified>
</cp:coreProperties>
</file>