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EDCB05D8-2378-4439-9A07-EF3ADF72100E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INQUIORT!$A$1:$G$170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G85" i="5" l="1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6" i="5" l="1"/>
  <c r="G87" i="5" s="1"/>
  <c r="G88" i="5" s="1"/>
  <c r="G89" i="5" s="1"/>
  <c r="G90" i="5" s="1"/>
  <c r="G106" i="4"/>
  <c r="G107" i="4" s="1"/>
  <c r="G108" i="4" s="1"/>
</calcChain>
</file>

<file path=xl/sharedStrings.xml><?xml version="1.0" encoding="utf-8"?>
<sst xmlns="http://schemas.openxmlformats.org/spreadsheetml/2006/main" count="425" uniqueCount="397">
  <si>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</si>
  <si>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</si>
  <si>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</si>
  <si>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</si>
  <si>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</si>
  <si>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</si>
  <si>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</si>
  <si>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</si>
  <si>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</si>
  <si>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</si>
  <si>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</si>
  <si>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</si>
  <si>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</si>
  <si>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</si>
  <si>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</si>
  <si>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</si>
  <si>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</si>
  <si>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</si>
  <si>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</si>
  <si>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</si>
  <si>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</si>
  <si>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</si>
  <si>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</si>
  <si>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</si>
  <si>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</si>
  <si>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</si>
  <si>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</si>
  <si>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</si>
  <si>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</si>
  <si>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</si>
  <si>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</si>
  <si>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</si>
  <si>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</si>
  <si>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</si>
  <si>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</si>
  <si>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</si>
  <si>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</si>
  <si>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</si>
  <si>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</si>
  <si>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</si>
  <si>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</si>
  <si>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</si>
  <si>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</si>
  <si>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</si>
  <si>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</si>
  <si>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</si>
  <si>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</si>
  <si>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</si>
  <si>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</si>
  <si>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</si>
  <si>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</si>
  <si>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</si>
  <si>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</si>
  <si>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</si>
  <si>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</si>
  <si>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</si>
  <si>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</si>
  <si>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</si>
  <si>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</si>
  <si>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</si>
  <si>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</si>
  <si>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</si>
  <si>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</si>
  <si>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</si>
  <si>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</si>
  <si>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</si>
  <si>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</si>
  <si>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</si>
  <si>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</si>
  <si>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</si>
  <si>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</si>
  <si>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</si>
  <si>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</si>
  <si>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</si>
  <si>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</si>
  <si>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</si>
  <si>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</si>
  <si>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</si>
  <si>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</si>
  <si>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</si>
  <si>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</si>
  <si>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</si>
  <si>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</si>
  <si>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</si>
  <si>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</si>
  <si>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</si>
  <si>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</si>
  <si>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</si>
  <si>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</si>
  <si>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</si>
  <si>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</si>
  <si>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</si>
  <si>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</si>
  <si>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</si>
  <si>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</si>
  <si>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</si>
  <si>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</si>
  <si>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</si>
  <si>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</si>
  <si>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</si>
  <si>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</si>
  <si>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</si>
  <si>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</si>
  <si>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</si>
  <si>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</si>
  <si>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</si>
  <si>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</si>
  <si>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</si>
  <si>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</si>
  <si>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</si>
  <si>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</si>
  <si>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</si>
  <si>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</si>
  <si>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</si>
  <si>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</si>
  <si>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</si>
  <si>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</si>
  <si>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</si>
  <si>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</si>
  <si>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</si>
  <si>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</si>
  <si>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</si>
  <si>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</si>
  <si>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</si>
  <si>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</si>
  <si>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</si>
  <si>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</si>
  <si>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</si>
  <si>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</si>
  <si>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</si>
  <si>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</si>
  <si>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</si>
  <si>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</si>
  <si>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</si>
  <si>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</si>
  <si>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</si>
  <si>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</si>
  <si>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</si>
  <si>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</si>
  <si>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</si>
  <si>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</si>
  <si>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</si>
  <si>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</si>
  <si>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</si>
  <si>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</si>
  <si>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</si>
  <si>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</si>
  <si>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</si>
  <si>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</si>
  <si>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</si>
  <si>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</si>
  <si>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</si>
  <si>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</si>
  <si>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</si>
  <si>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</si>
  <si>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</si>
  <si>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</si>
  <si>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</si>
  <si>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</si>
  <si>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</si>
  <si>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</si>
  <si>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</si>
  <si>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</si>
  <si>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</si>
  <si>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 xml:space="preserve">10:00AM </t>
  </si>
  <si>
    <t xml:space="preserve">RUC CLIENTE </t>
  </si>
  <si>
    <t xml:space="preserve">DR. MONTANERO </t>
  </si>
  <si>
    <t>CANTIDAD</t>
  </si>
  <si>
    <t>CODIGO</t>
  </si>
  <si>
    <t>DESCRIPCIÓN</t>
  </si>
  <si>
    <t xml:space="preserve">BANDEJA SUPERIOR </t>
  </si>
  <si>
    <t xml:space="preserve">BANDEJA INFERIOR 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</si>
  <si>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</si>
  <si>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</si>
  <si>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</si>
  <si>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</si>
  <si>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</si>
  <si>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</si>
  <si>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</si>
  <si>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</si>
  <si>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</si>
  <si>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</si>
  <si>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</si>
  <si>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</si>
  <si>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</si>
  <si>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</si>
  <si>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</si>
  <si>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</si>
  <si>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</si>
  <si>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</si>
  <si>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</si>
  <si>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</si>
  <si>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</si>
  <si>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</si>
  <si>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</si>
  <si>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</si>
  <si>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</si>
  <si>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</si>
  <si>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</si>
  <si>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</si>
  <si>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</si>
  <si>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</si>
  <si>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</si>
  <si>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</si>
  <si>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</si>
  <si>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</si>
  <si>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</si>
  <si>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</si>
  <si>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</si>
  <si>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</si>
  <si>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</si>
  <si>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</si>
  <si>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</si>
  <si>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</si>
  <si>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</si>
  <si>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</si>
  <si>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</si>
  <si>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</si>
  <si>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</si>
  <si>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</si>
  <si>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</si>
  <si>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</si>
  <si>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</si>
  <si>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</si>
  <si>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</si>
  <si>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</si>
  <si>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</si>
  <si>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</si>
  <si>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</si>
  <si>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</si>
  <si>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</si>
  <si>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</si>
  <si>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</si>
  <si>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</si>
  <si>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</si>
  <si>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</si>
  <si>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</si>
  <si>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</si>
  <si>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</si>
  <si>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</si>
  <si>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</si>
  <si>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</si>
  <si>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</si>
  <si>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</si>
  <si>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</si>
  <si>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</si>
  <si>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</si>
  <si>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</si>
  <si>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</si>
  <si>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</si>
  <si>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</si>
  <si>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</si>
  <si>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</si>
  <si>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</si>
  <si>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</si>
  <si>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</si>
  <si>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</si>
  <si>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</si>
  <si>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</si>
  <si>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</si>
  <si>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</si>
  <si>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</si>
  <si>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</si>
  <si>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</si>
  <si>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</si>
  <si>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</si>
  <si>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</si>
  <si>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</si>
  <si>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</si>
  <si>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</si>
  <si>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</si>
  <si>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</si>
  <si>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</si>
  <si>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</si>
  <si>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</si>
  <si>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</si>
  <si>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</si>
  <si>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</si>
  <si>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</si>
  <si>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</si>
  <si>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</si>
  <si>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</si>
  <si>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</si>
  <si>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</si>
  <si>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</si>
  <si>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</si>
  <si>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</si>
  <si>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</si>
  <si>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</si>
  <si>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</si>
  <si>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</si>
  <si>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</si>
  <si>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</si>
  <si>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</si>
  <si>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</si>
  <si>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</si>
  <si>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</si>
  <si>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</si>
  <si>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</si>
  <si>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</si>
  <si>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</si>
  <si>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</si>
  <si>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</si>
  <si>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</si>
  <si>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</si>
  <si>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</si>
  <si>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</si>
  <si>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</si>
  <si>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</si>
  <si>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</si>
  <si>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</si>
  <si>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</si>
  <si>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</si>
  <si>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</si>
  <si>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</si>
  <si>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</si>
  <si>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</si>
  <si>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</si>
  <si>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</si>
  <si>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</si>
  <si>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</si>
  <si>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</si>
  <si>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</si>
  <si>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</si>
  <si>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</si>
  <si>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</si>
  <si>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</si>
  <si>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</si>
  <si>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</si>
  <si>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</si>
  <si>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</si>
  <si>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</si>
  <si>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</si>
  <si>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</si>
  <si>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</si>
  <si>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</si>
  <si>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</si>
  <si>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</si>
  <si>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</si>
  <si>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</si>
  <si>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</si>
  <si>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</si>
  <si>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</si>
  <si>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</si>
  <si>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</si>
  <si>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</si>
  <si>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</si>
  <si>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</si>
  <si>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</si>
  <si>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</si>
  <si>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</si>
  <si>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</si>
  <si>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</si>
  <si>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</si>
  <si>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</si>
  <si>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</si>
  <si>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</si>
  <si>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</si>
  <si>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</si>
  <si>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</si>
  <si>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</si>
  <si>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</si>
  <si>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</si>
  <si>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</si>
  <si>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</si>
  <si>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</si>
  <si>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</si>
  <si>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</si>
  <si>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</si>
  <si>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</si>
  <si>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</si>
  <si>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</si>
  <si>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</si>
  <si>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</si>
  <si>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</si>
  <si>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</si>
  <si>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</si>
  <si>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</si>
  <si>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</si>
  <si>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</si>
  <si>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</si>
  <si>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</si>
  <si>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</si>
  <si>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</si>
  <si>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</si>
  <si>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</si>
  <si>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</si>
  <si>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</si>
  <si>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</si>
  <si>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</si>
  <si>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</si>
  <si>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 TRES ANCLAJES DE MOTOR </t>
  </si>
  <si>
    <t xml:space="preserve">PROTECTORES DE BATERIA </t>
  </si>
  <si>
    <t xml:space="preserve">BATERIAS  NEGRAS </t>
  </si>
  <si>
    <t>CLAVO PFN TITANIO</t>
  </si>
  <si>
    <t>LOTE</t>
  </si>
  <si>
    <t>NEIQ0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</si>
</sst>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164" fontId="18" fillId="0" borderId="0" xfId="3" applyFont="1" applyBorder="1"/>
    <xf numFmtId="0" fontId="15" fillId="0" borderId="1" xfId="0" applyFont="1" applyBorder="1" applyAlignment="1">
      <alignment horizontal="center"/>
    </xf>
    <xf numFmtId="0" fontId="18" fillId="0" borderId="0" xfId="0" applyFont="1" applyAlignment="1" applyProtection="1">
      <alignment vertical="top" readingOrder="1"/>
      <protection locked="0"/>
    </xf>
    <xf numFmtId="167" fontId="20" fillId="0" borderId="1" xfId="1" applyNumberFormat="1" applyFont="1" applyBorder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0" xfId="2" applyFont="1"/>
    <xf numFmtId="0" fontId="18" fillId="0" borderId="0" xfId="0" applyFont="1" applyAlignment="1">
      <alignment horizontal="left"/>
    </xf>
    <xf numFmtId="2" fontId="15" fillId="0" borderId="1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0" fontId="18" fillId="0" borderId="5" xfId="0" applyFont="1" applyBorder="1"/>
    <xf numFmtId="0" fontId="18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/>
    <xf numFmtId="0" fontId="20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4" borderId="2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17" t="s">
        <v>0</v>
      </c>
      <c r="B2" s="117"/>
      <c r="C2" s="117"/>
      <c r="D2" s="117"/>
      <c r="E2" s="117"/>
      <c r="F2" s="117"/>
      <c r="G2" s="117"/>
    </row>
    <row r="3" spans="1:15" ht="20.100000000000001" customHeight="1" x14ac:dyDescent="0.25">
      <c r="A3" s="117" t="s">
        <v>1</v>
      </c>
      <c r="B3" s="117"/>
      <c r="C3" s="117"/>
      <c r="D3" s="117"/>
      <c r="E3" s="117"/>
      <c r="F3" s="117"/>
      <c r="G3" s="117"/>
    </row>
    <row r="4" spans="1:15" ht="20.100000000000001" customHeight="1" x14ac:dyDescent="0.25">
      <c r="A4" s="117" t="s">
        <v>2</v>
      </c>
      <c r="B4" s="117"/>
      <c r="C4" s="117"/>
      <c r="D4" s="117"/>
      <c r="E4" s="117"/>
      <c r="F4" s="117"/>
      <c r="G4" s="117"/>
      <c r="N4" s="118"/>
      <c r="O4" s="11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18"/>
      <c r="O5" s="118"/>
    </row>
    <row r="6" spans="1:15" ht="20.100000000000001" customHeight="1" x14ac:dyDescent="0.25">
      <c r="A6" s="117"/>
      <c r="B6" s="117"/>
      <c r="C6" s="117"/>
      <c r="D6" s="117"/>
      <c r="E6" s="117"/>
      <c r="F6" s="117"/>
      <c r="G6" s="117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44825.603852546294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16"/>
      <c r="B21" s="116"/>
      <c r="C21" s="116"/>
      <c r="D21" s="116"/>
      <c r="E21" s="116"/>
      <c r="F21" s="116"/>
      <c r="G21" s="116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171"/>
  <sheetViews>
    <sheetView showGridLines="0" tabSelected="1" zoomScale="78" zoomScaleNormal="78" workbookViewId="0">
      <selection activeCell="F7" sqref="F7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7" customWidth="1"/>
    <col min="3" max="3" width="69.85546875" style="104" customWidth="1"/>
    <col min="4" max="4" width="14.42578125" style="104" customWidth="1"/>
    <col min="5" max="5" width="18.42578125" style="104" customWidth="1"/>
    <col min="6" max="6" width="15" style="104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17" t="s">
        <v>114</v>
      </c>
      <c r="B2" s="117"/>
      <c r="C2" s="117"/>
      <c r="D2" s="117"/>
      <c r="E2" s="117"/>
      <c r="F2" s="117"/>
      <c r="G2" s="117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17" t="s">
        <v>115</v>
      </c>
      <c r="B3" s="117"/>
      <c r="C3" s="117"/>
      <c r="D3" s="117"/>
      <c r="E3" s="117"/>
      <c r="F3" s="117"/>
      <c r="G3" s="117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24" t="s">
        <v>2</v>
      </c>
      <c r="B4" s="124"/>
      <c r="C4" s="124"/>
      <c r="D4" s="124"/>
      <c r="E4" s="124"/>
      <c r="F4" s="124"/>
      <c r="G4" s="124"/>
      <c r="H4" s="4"/>
      <c r="I4" s="4"/>
      <c r="J4" s="4"/>
      <c r="K4" s="4"/>
      <c r="L4" s="4"/>
      <c r="M4" s="4"/>
      <c r="N4" s="119"/>
      <c r="O4" s="119"/>
      <c r="P4" s="76"/>
    </row>
    <row r="5" spans="1:16" ht="30" customHeight="1" x14ac:dyDescent="0.25">
      <c r="A5" s="117"/>
      <c r="B5" s="117"/>
      <c r="C5" s="117"/>
      <c r="D5" s="117"/>
      <c r="E5" s="117"/>
      <c r="F5" s="117"/>
      <c r="G5" s="117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44825.603852546294</v>
      </c>
      <c r="D6" s="78" t="s">
        <v>4</v>
      </c>
      <c r="E6" s="125" t="s">
        <v>396</v>
      </c>
      <c r="F6" s="125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165</v>
      </c>
      <c r="E8" s="126" t="s">
        <v>161</v>
      </c>
      <c r="F8" s="127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21" t="s">
        <v>160</v>
      </c>
      <c r="D10" s="122"/>
      <c r="E10" s="122"/>
      <c r="F10" s="123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44816</v>
      </c>
      <c r="D12" s="82" t="s">
        <v>10</v>
      </c>
      <c r="E12" s="128" t="s">
        <v>164</v>
      </c>
      <c r="F12" s="128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166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28"/>
      <c r="F16" s="128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29" t="s">
        <v>163</v>
      </c>
      <c r="B18" s="130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30" customHeight="1" x14ac:dyDescent="0.3">
      <c r="A20" s="120" t="s">
        <v>394</v>
      </c>
      <c r="B20" s="120"/>
      <c r="C20" s="120"/>
      <c r="D20" s="120"/>
      <c r="E20" s="120"/>
      <c r="F20" s="120"/>
      <c r="G20" s="120"/>
      <c r="N20" s="90"/>
      <c r="O20" s="90"/>
    </row>
    <row r="21" spans="1:15" ht="49.5" customHeight="1" x14ac:dyDescent="0.25">
      <c r="A21" s="95" t="s">
        <v>15</v>
      </c>
      <c r="B21" s="95" t="s">
        <v>395</v>
      </c>
      <c r="C21" s="95" t="s">
        <v>17</v>
      </c>
      <c r="D21" s="95" t="s">
        <v>18</v>
      </c>
      <c r="E21" s="95" t="s">
        <v>19</v>
      </c>
      <c r="F21" s="96" t="s">
        <v>20</v>
      </c>
      <c r="G21" s="96" t="s">
        <v>21</v>
      </c>
      <c r="N21" s="90"/>
      <c r="O21" s="90"/>
    </row>
    <row r="22" spans="1:15" s="98" customFormat="1" ht="30" customHeight="1" x14ac:dyDescent="0.25">
      <c r="A22" s="108" t="s">
        <v>172</v>
      </c>
      <c r="B22" s="109">
        <v>200718103</v>
      </c>
      <c r="C22" s="110" t="s">
        <v>173</v>
      </c>
      <c r="D22" s="99">
        <v>1</v>
      </c>
      <c r="E22" s="111"/>
      <c r="F22" s="99">
        <v>1116</v>
      </c>
      <c r="G22" s="97">
        <f t="shared" ref="G22:G84" si="0">(D22*F22)</f>
        <v>1116</v>
      </c>
      <c r="N22" s="90"/>
      <c r="O22" s="90"/>
    </row>
    <row r="23" spans="1:15" s="98" customFormat="1" ht="30" customHeight="1" x14ac:dyDescent="0.25">
      <c r="A23" s="108" t="s">
        <v>174</v>
      </c>
      <c r="B23" s="101">
        <v>200718103</v>
      </c>
      <c r="C23" s="110" t="s">
        <v>175</v>
      </c>
      <c r="D23" s="99">
        <v>1</v>
      </c>
      <c r="E23" s="111"/>
      <c r="F23" s="99">
        <v>1116</v>
      </c>
      <c r="G23" s="97">
        <f t="shared" si="0"/>
        <v>1116</v>
      </c>
      <c r="N23" s="90"/>
      <c r="O23" s="90"/>
    </row>
    <row r="24" spans="1:15" s="98" customFormat="1" ht="30" customHeight="1" x14ac:dyDescent="0.25">
      <c r="A24" s="108" t="s">
        <v>176</v>
      </c>
      <c r="B24" s="109">
        <v>190718101</v>
      </c>
      <c r="C24" s="110" t="s">
        <v>177</v>
      </c>
      <c r="D24" s="99">
        <v>1</v>
      </c>
      <c r="E24" s="111"/>
      <c r="F24" s="99">
        <v>1116</v>
      </c>
      <c r="G24" s="97">
        <f t="shared" si="0"/>
        <v>1116</v>
      </c>
      <c r="N24" s="90"/>
      <c r="O24" s="90"/>
    </row>
    <row r="25" spans="1:15" s="98" customFormat="1" ht="30" customHeight="1" x14ac:dyDescent="0.25">
      <c r="A25" s="108" t="s">
        <v>178</v>
      </c>
      <c r="B25" s="109" t="s">
        <v>179</v>
      </c>
      <c r="C25" s="110" t="s">
        <v>180</v>
      </c>
      <c r="D25" s="99">
        <v>1</v>
      </c>
      <c r="E25" s="111"/>
      <c r="F25" s="99">
        <v>1116</v>
      </c>
      <c r="G25" s="97">
        <f t="shared" si="0"/>
        <v>1116</v>
      </c>
      <c r="N25" s="90"/>
      <c r="O25" s="90"/>
    </row>
    <row r="26" spans="1:15" s="98" customFormat="1" ht="30" customHeight="1" x14ac:dyDescent="0.25">
      <c r="A26" s="108" t="s">
        <v>174</v>
      </c>
      <c r="B26" s="109" t="s">
        <v>181</v>
      </c>
      <c r="C26" s="110" t="s">
        <v>182</v>
      </c>
      <c r="D26" s="99">
        <v>1</v>
      </c>
      <c r="E26" s="111"/>
      <c r="F26" s="99">
        <v>1116</v>
      </c>
      <c r="G26" s="97">
        <f t="shared" si="0"/>
        <v>1116</v>
      </c>
      <c r="N26" s="90"/>
      <c r="O26" s="90"/>
    </row>
    <row r="27" spans="1:15" s="98" customFormat="1" ht="30" customHeight="1" x14ac:dyDescent="0.25">
      <c r="A27" s="108" t="s">
        <v>183</v>
      </c>
      <c r="B27" s="109" t="s">
        <v>184</v>
      </c>
      <c r="C27" s="110" t="s">
        <v>185</v>
      </c>
      <c r="D27" s="99">
        <v>1</v>
      </c>
      <c r="E27" s="111"/>
      <c r="F27" s="99">
        <v>1116</v>
      </c>
      <c r="G27" s="97">
        <f t="shared" si="0"/>
        <v>1116</v>
      </c>
      <c r="N27" s="90"/>
      <c r="O27" s="90"/>
    </row>
    <row r="28" spans="1:15" s="98" customFormat="1" ht="30" customHeight="1" x14ac:dyDescent="0.25">
      <c r="A28" s="108" t="s">
        <v>186</v>
      </c>
      <c r="B28" s="109" t="s">
        <v>187</v>
      </c>
      <c r="C28" s="110" t="s">
        <v>188</v>
      </c>
      <c r="D28" s="99">
        <v>1</v>
      </c>
      <c r="E28" s="111"/>
      <c r="F28" s="99">
        <v>1116</v>
      </c>
      <c r="G28" s="97">
        <f t="shared" si="0"/>
        <v>1116</v>
      </c>
      <c r="N28" s="90"/>
      <c r="O28" s="90"/>
    </row>
    <row r="29" spans="1:15" s="98" customFormat="1" ht="30" customHeight="1" x14ac:dyDescent="0.25">
      <c r="A29" s="108" t="s">
        <v>189</v>
      </c>
      <c r="B29" s="109" t="s">
        <v>190</v>
      </c>
      <c r="C29" s="110" t="s">
        <v>191</v>
      </c>
      <c r="D29" s="99">
        <v>1</v>
      </c>
      <c r="E29" s="111"/>
      <c r="F29" s="99">
        <v>1116</v>
      </c>
      <c r="G29" s="97">
        <f t="shared" si="0"/>
        <v>1116</v>
      </c>
      <c r="N29" s="90"/>
      <c r="O29" s="90"/>
    </row>
    <row r="30" spans="1:15" s="98" customFormat="1" ht="30" customHeight="1" x14ac:dyDescent="0.25">
      <c r="A30" s="108" t="s">
        <v>192</v>
      </c>
      <c r="B30" s="109" t="s">
        <v>193</v>
      </c>
      <c r="C30" s="110" t="s">
        <v>194</v>
      </c>
      <c r="D30" s="99">
        <v>1</v>
      </c>
      <c r="E30" s="111"/>
      <c r="F30" s="99">
        <v>1116</v>
      </c>
      <c r="G30" s="97">
        <f t="shared" si="0"/>
        <v>1116</v>
      </c>
      <c r="N30" s="90"/>
      <c r="O30" s="90"/>
    </row>
    <row r="31" spans="1:15" s="98" customFormat="1" ht="30" customHeight="1" x14ac:dyDescent="0.25">
      <c r="A31" s="108" t="s">
        <v>195</v>
      </c>
      <c r="B31" s="109" t="s">
        <v>196</v>
      </c>
      <c r="C31" s="110" t="s">
        <v>197</v>
      </c>
      <c r="D31" s="99">
        <v>1</v>
      </c>
      <c r="E31" s="111"/>
      <c r="F31" s="99">
        <v>1116</v>
      </c>
      <c r="G31" s="97">
        <f t="shared" si="0"/>
        <v>1116</v>
      </c>
      <c r="N31" s="90"/>
      <c r="O31" s="90"/>
    </row>
    <row r="32" spans="1:15" s="98" customFormat="1" ht="30" customHeight="1" x14ac:dyDescent="0.25">
      <c r="A32" s="108" t="s">
        <v>198</v>
      </c>
      <c r="B32" s="109" t="s">
        <v>199</v>
      </c>
      <c r="C32" s="110" t="s">
        <v>200</v>
      </c>
      <c r="D32" s="99">
        <v>1</v>
      </c>
      <c r="E32" s="111"/>
      <c r="F32" s="99">
        <v>1116</v>
      </c>
      <c r="G32" s="97">
        <f t="shared" si="0"/>
        <v>1116</v>
      </c>
      <c r="N32" s="90"/>
      <c r="O32" s="90"/>
    </row>
    <row r="33" spans="1:15" s="98" customFormat="1" ht="30" customHeight="1" x14ac:dyDescent="0.25">
      <c r="A33" s="108" t="s">
        <v>201</v>
      </c>
      <c r="B33" s="101">
        <v>190718402</v>
      </c>
      <c r="C33" s="110" t="s">
        <v>202</v>
      </c>
      <c r="D33" s="99">
        <v>1</v>
      </c>
      <c r="E33" s="111"/>
      <c r="F33" s="99">
        <v>1116</v>
      </c>
      <c r="G33" s="97">
        <f t="shared" si="0"/>
        <v>1116</v>
      </c>
      <c r="N33" s="90"/>
      <c r="O33" s="90"/>
    </row>
    <row r="34" spans="1:15" s="98" customFormat="1" ht="30" customHeight="1" x14ac:dyDescent="0.25">
      <c r="A34" s="108" t="s">
        <v>203</v>
      </c>
      <c r="B34" s="101">
        <v>200718510</v>
      </c>
      <c r="C34" s="110" t="s">
        <v>204</v>
      </c>
      <c r="D34" s="99">
        <v>1</v>
      </c>
      <c r="E34" s="111"/>
      <c r="F34" s="99">
        <v>1116</v>
      </c>
      <c r="G34" s="97">
        <f t="shared" si="0"/>
        <v>1116</v>
      </c>
      <c r="H34" s="100"/>
      <c r="N34" s="90"/>
      <c r="O34" s="90"/>
    </row>
    <row r="35" spans="1:15" s="98" customFormat="1" ht="30" customHeight="1" x14ac:dyDescent="0.25">
      <c r="A35" s="108" t="s">
        <v>205</v>
      </c>
      <c r="B35" s="101">
        <v>2103443</v>
      </c>
      <c r="C35" s="110" t="s">
        <v>206</v>
      </c>
      <c r="D35" s="99">
        <v>1</v>
      </c>
      <c r="E35" s="111"/>
      <c r="F35" s="99">
        <v>1116</v>
      </c>
      <c r="G35" s="97">
        <f t="shared" si="0"/>
        <v>1116</v>
      </c>
      <c r="N35" s="90"/>
      <c r="O35" s="90"/>
    </row>
    <row r="36" spans="1:15" s="98" customFormat="1" ht="30" customHeight="1" x14ac:dyDescent="0.25">
      <c r="A36" s="108" t="s">
        <v>207</v>
      </c>
      <c r="B36" s="101">
        <v>1411071854</v>
      </c>
      <c r="C36" s="110" t="s">
        <v>208</v>
      </c>
      <c r="D36" s="99">
        <v>1</v>
      </c>
      <c r="E36" s="111"/>
      <c r="F36" s="99">
        <v>1116</v>
      </c>
      <c r="G36" s="97">
        <f t="shared" si="0"/>
        <v>1116</v>
      </c>
      <c r="N36" s="90"/>
      <c r="O36" s="90"/>
    </row>
    <row r="37" spans="1:15" s="98" customFormat="1" ht="30" customHeight="1" x14ac:dyDescent="0.25">
      <c r="A37" s="108" t="s">
        <v>209</v>
      </c>
      <c r="B37" s="101">
        <v>200718508</v>
      </c>
      <c r="C37" s="110" t="s">
        <v>210</v>
      </c>
      <c r="D37" s="99">
        <v>1</v>
      </c>
      <c r="E37" s="111"/>
      <c r="F37" s="99">
        <v>1116</v>
      </c>
      <c r="G37" s="97">
        <f t="shared" si="0"/>
        <v>1116</v>
      </c>
      <c r="N37" s="90"/>
      <c r="O37" s="90"/>
    </row>
    <row r="38" spans="1:15" s="98" customFormat="1" ht="30" customHeight="1" x14ac:dyDescent="0.25">
      <c r="A38" s="108" t="s">
        <v>211</v>
      </c>
      <c r="B38" s="101">
        <v>180718601</v>
      </c>
      <c r="C38" s="110" t="s">
        <v>212</v>
      </c>
      <c r="D38" s="99">
        <v>1</v>
      </c>
      <c r="E38" s="111"/>
      <c r="F38" s="99">
        <v>1116</v>
      </c>
      <c r="G38" s="97">
        <f t="shared" si="0"/>
        <v>1116</v>
      </c>
      <c r="N38" s="90"/>
      <c r="O38" s="90"/>
    </row>
    <row r="39" spans="1:15" s="98" customFormat="1" ht="30" customHeight="1" x14ac:dyDescent="0.25">
      <c r="A39" s="108" t="s">
        <v>213</v>
      </c>
      <c r="B39" s="101">
        <v>190718601</v>
      </c>
      <c r="C39" s="110" t="s">
        <v>214</v>
      </c>
      <c r="D39" s="99">
        <v>1</v>
      </c>
      <c r="E39" s="111"/>
      <c r="F39" s="99">
        <v>1116</v>
      </c>
      <c r="G39" s="97">
        <f t="shared" si="0"/>
        <v>1116</v>
      </c>
      <c r="N39" s="90"/>
      <c r="O39" s="90"/>
    </row>
    <row r="40" spans="1:15" s="98" customFormat="1" ht="30" customHeight="1" x14ac:dyDescent="0.25">
      <c r="A40" s="108" t="s">
        <v>215</v>
      </c>
      <c r="B40" s="101">
        <v>1407071854</v>
      </c>
      <c r="C40" s="110" t="s">
        <v>216</v>
      </c>
      <c r="D40" s="99">
        <v>1</v>
      </c>
      <c r="E40" s="111"/>
      <c r="F40" s="99">
        <v>1116</v>
      </c>
      <c r="G40" s="97">
        <f t="shared" si="0"/>
        <v>1116</v>
      </c>
      <c r="N40" s="90"/>
      <c r="O40" s="90"/>
    </row>
    <row r="41" spans="1:15" s="98" customFormat="1" ht="30" customHeight="1" x14ac:dyDescent="0.25">
      <c r="A41" s="108" t="s">
        <v>217</v>
      </c>
      <c r="B41" s="101">
        <v>200718511</v>
      </c>
      <c r="C41" s="110" t="s">
        <v>218</v>
      </c>
      <c r="D41" s="99">
        <v>1</v>
      </c>
      <c r="E41" s="111"/>
      <c r="F41" s="99">
        <v>1116</v>
      </c>
      <c r="G41" s="97">
        <f t="shared" si="0"/>
        <v>1116</v>
      </c>
      <c r="N41" s="90"/>
      <c r="O41" s="90"/>
    </row>
    <row r="42" spans="1:15" s="98" customFormat="1" ht="30" customHeight="1" x14ac:dyDescent="0.25">
      <c r="A42" s="108" t="s">
        <v>219</v>
      </c>
      <c r="B42" s="101">
        <v>200718611</v>
      </c>
      <c r="C42" s="110" t="s">
        <v>220</v>
      </c>
      <c r="D42" s="99">
        <v>1</v>
      </c>
      <c r="E42" s="111"/>
      <c r="F42" s="99">
        <v>1116</v>
      </c>
      <c r="G42" s="97">
        <f t="shared" si="0"/>
        <v>1116</v>
      </c>
      <c r="N42" s="90"/>
      <c r="O42" s="90"/>
    </row>
    <row r="43" spans="1:15" s="98" customFormat="1" ht="30" customHeight="1" x14ac:dyDescent="0.25">
      <c r="A43" s="108" t="s">
        <v>221</v>
      </c>
      <c r="B43" s="101">
        <v>190718601</v>
      </c>
      <c r="C43" s="110" t="s">
        <v>222</v>
      </c>
      <c r="D43" s="99">
        <v>1</v>
      </c>
      <c r="E43" s="111"/>
      <c r="F43" s="99">
        <v>1116</v>
      </c>
      <c r="G43" s="97">
        <f t="shared" si="0"/>
        <v>1116</v>
      </c>
      <c r="N43" s="90"/>
      <c r="O43" s="90"/>
    </row>
    <row r="44" spans="1:15" s="98" customFormat="1" ht="30" customHeight="1" x14ac:dyDescent="0.25">
      <c r="A44" s="108" t="s">
        <v>223</v>
      </c>
      <c r="B44" s="101">
        <v>190718604</v>
      </c>
      <c r="C44" s="110" t="s">
        <v>224</v>
      </c>
      <c r="D44" s="99">
        <v>1</v>
      </c>
      <c r="E44" s="111"/>
      <c r="F44" s="99">
        <v>1116</v>
      </c>
      <c r="G44" s="97">
        <f t="shared" si="0"/>
        <v>1116</v>
      </c>
      <c r="N44" s="90"/>
      <c r="O44" s="90"/>
    </row>
    <row r="45" spans="1:15" s="98" customFormat="1" ht="30" customHeight="1" x14ac:dyDescent="0.25">
      <c r="A45" s="108" t="s">
        <v>225</v>
      </c>
      <c r="B45" s="101">
        <v>200718606</v>
      </c>
      <c r="C45" s="110" t="s">
        <v>226</v>
      </c>
      <c r="D45" s="99">
        <v>1</v>
      </c>
      <c r="E45" s="111"/>
      <c r="F45" s="99">
        <v>1116</v>
      </c>
      <c r="G45" s="97">
        <f t="shared" si="0"/>
        <v>1116</v>
      </c>
      <c r="N45" s="90"/>
      <c r="O45" s="90"/>
    </row>
    <row r="46" spans="1:15" s="98" customFormat="1" ht="30" customHeight="1" x14ac:dyDescent="0.25">
      <c r="A46" s="108" t="s">
        <v>227</v>
      </c>
      <c r="B46" s="101">
        <v>180718601</v>
      </c>
      <c r="C46" s="110" t="s">
        <v>228</v>
      </c>
      <c r="D46" s="99">
        <v>1</v>
      </c>
      <c r="E46" s="111"/>
      <c r="F46" s="99">
        <v>1116</v>
      </c>
      <c r="G46" s="97">
        <f t="shared" si="0"/>
        <v>1116</v>
      </c>
      <c r="N46" s="90"/>
      <c r="O46" s="90"/>
    </row>
    <row r="47" spans="1:15" s="98" customFormat="1" ht="30" customHeight="1" x14ac:dyDescent="0.25">
      <c r="A47" s="108" t="s">
        <v>229</v>
      </c>
      <c r="B47" s="101">
        <v>190718601</v>
      </c>
      <c r="C47" s="110" t="s">
        <v>230</v>
      </c>
      <c r="D47" s="99">
        <v>1</v>
      </c>
      <c r="E47" s="111"/>
      <c r="F47" s="99">
        <v>1116</v>
      </c>
      <c r="G47" s="97">
        <f t="shared" si="0"/>
        <v>1116</v>
      </c>
      <c r="N47" s="90"/>
      <c r="O47" s="90"/>
    </row>
    <row r="48" spans="1:15" s="98" customFormat="1" ht="30" customHeight="1" x14ac:dyDescent="0.25">
      <c r="A48" s="108" t="s">
        <v>231</v>
      </c>
      <c r="B48" s="101">
        <v>190718605</v>
      </c>
      <c r="C48" s="110" t="s">
        <v>232</v>
      </c>
      <c r="D48" s="99">
        <v>1</v>
      </c>
      <c r="E48" s="111"/>
      <c r="F48" s="99">
        <v>1116</v>
      </c>
      <c r="G48" s="97">
        <f t="shared" si="0"/>
        <v>1116</v>
      </c>
      <c r="N48" s="90"/>
      <c r="O48" s="90"/>
    </row>
    <row r="49" spans="1:15" s="98" customFormat="1" ht="30" customHeight="1" x14ac:dyDescent="0.25">
      <c r="A49" s="108" t="s">
        <v>233</v>
      </c>
      <c r="B49" s="101">
        <v>200718609</v>
      </c>
      <c r="C49" s="110" t="s">
        <v>234</v>
      </c>
      <c r="D49" s="99">
        <v>1</v>
      </c>
      <c r="E49" s="111"/>
      <c r="F49" s="99">
        <v>1116</v>
      </c>
      <c r="G49" s="97">
        <f t="shared" si="0"/>
        <v>1116</v>
      </c>
      <c r="N49" s="90"/>
      <c r="O49" s="90"/>
    </row>
    <row r="50" spans="1:15" s="98" customFormat="1" ht="30" customHeight="1" x14ac:dyDescent="0.25">
      <c r="A50" s="108" t="s">
        <v>235</v>
      </c>
      <c r="B50" s="101">
        <v>200718705</v>
      </c>
      <c r="C50" s="110" t="s">
        <v>236</v>
      </c>
      <c r="D50" s="99">
        <v>1</v>
      </c>
      <c r="E50" s="111"/>
      <c r="F50" s="99">
        <v>1116</v>
      </c>
      <c r="G50" s="97">
        <f t="shared" si="0"/>
        <v>1116</v>
      </c>
      <c r="N50" s="90"/>
      <c r="O50" s="90"/>
    </row>
    <row r="51" spans="1:15" s="98" customFormat="1" ht="30" customHeight="1" x14ac:dyDescent="0.25">
      <c r="A51" s="108" t="s">
        <v>237</v>
      </c>
      <c r="B51" s="101">
        <v>200718707</v>
      </c>
      <c r="C51" s="110" t="s">
        <v>238</v>
      </c>
      <c r="D51" s="99">
        <v>1</v>
      </c>
      <c r="E51" s="111"/>
      <c r="F51" s="99">
        <v>1116</v>
      </c>
      <c r="G51" s="97">
        <f t="shared" si="0"/>
        <v>1116</v>
      </c>
      <c r="N51" s="90"/>
      <c r="O51" s="90"/>
    </row>
    <row r="52" spans="1:15" s="98" customFormat="1" ht="30" customHeight="1" x14ac:dyDescent="0.25">
      <c r="A52" s="108" t="s">
        <v>239</v>
      </c>
      <c r="B52" s="101">
        <v>190718704</v>
      </c>
      <c r="C52" s="110" t="s">
        <v>240</v>
      </c>
      <c r="D52" s="99">
        <v>1</v>
      </c>
      <c r="E52" s="111"/>
      <c r="F52" s="99">
        <v>1116</v>
      </c>
      <c r="G52" s="97">
        <f t="shared" si="0"/>
        <v>1116</v>
      </c>
      <c r="N52" s="90"/>
      <c r="O52" s="90"/>
    </row>
    <row r="53" spans="1:15" s="98" customFormat="1" ht="30" customHeight="1" x14ac:dyDescent="0.25">
      <c r="A53" s="108" t="s">
        <v>241</v>
      </c>
      <c r="B53" s="101">
        <v>200718706</v>
      </c>
      <c r="C53" s="110" t="s">
        <v>242</v>
      </c>
      <c r="D53" s="99">
        <v>1</v>
      </c>
      <c r="E53" s="111"/>
      <c r="F53" s="99">
        <v>1116</v>
      </c>
      <c r="G53" s="97">
        <f t="shared" si="0"/>
        <v>1116</v>
      </c>
      <c r="N53" s="90"/>
      <c r="O53" s="90"/>
    </row>
    <row r="54" spans="1:15" s="98" customFormat="1" ht="30" customHeight="1" x14ac:dyDescent="0.25">
      <c r="A54" s="108" t="s">
        <v>243</v>
      </c>
      <c r="B54" s="101">
        <v>200718705</v>
      </c>
      <c r="C54" s="110" t="s">
        <v>244</v>
      </c>
      <c r="D54" s="99">
        <v>1</v>
      </c>
      <c r="E54" s="111"/>
      <c r="F54" s="99">
        <v>1116</v>
      </c>
      <c r="G54" s="97">
        <f t="shared" si="0"/>
        <v>1116</v>
      </c>
      <c r="N54" s="90"/>
      <c r="O54" s="90"/>
    </row>
    <row r="55" spans="1:15" s="98" customFormat="1" ht="30" customHeight="1" x14ac:dyDescent="0.25">
      <c r="A55" s="108" t="s">
        <v>245</v>
      </c>
      <c r="B55" s="101">
        <v>190718703</v>
      </c>
      <c r="C55" s="110" t="s">
        <v>246</v>
      </c>
      <c r="D55" s="99">
        <v>1</v>
      </c>
      <c r="E55" s="111"/>
      <c r="F55" s="99">
        <v>1116</v>
      </c>
      <c r="G55" s="97">
        <f t="shared" si="0"/>
        <v>1116</v>
      </c>
      <c r="N55" s="90"/>
      <c r="O55" s="90"/>
    </row>
    <row r="56" spans="1:15" s="98" customFormat="1" ht="30" customHeight="1" x14ac:dyDescent="0.25">
      <c r="A56" s="108" t="s">
        <v>247</v>
      </c>
      <c r="B56" s="101">
        <v>1703071871</v>
      </c>
      <c r="C56" s="110" t="s">
        <v>248</v>
      </c>
      <c r="D56" s="99">
        <v>1</v>
      </c>
      <c r="E56" s="111"/>
      <c r="F56" s="99">
        <v>1116</v>
      </c>
      <c r="G56" s="97">
        <f t="shared" si="0"/>
        <v>1116</v>
      </c>
      <c r="N56" s="90"/>
      <c r="O56" s="90"/>
    </row>
    <row r="57" spans="1:15" s="98" customFormat="1" ht="30" customHeight="1" x14ac:dyDescent="0.25">
      <c r="A57" s="108" t="s">
        <v>249</v>
      </c>
      <c r="B57" s="101">
        <v>200718709</v>
      </c>
      <c r="C57" s="110" t="s">
        <v>250</v>
      </c>
      <c r="D57" s="99">
        <v>1</v>
      </c>
      <c r="E57" s="111"/>
      <c r="F57" s="99">
        <v>1116</v>
      </c>
      <c r="G57" s="97">
        <f t="shared" si="0"/>
        <v>1116</v>
      </c>
      <c r="N57" s="90"/>
      <c r="O57" s="90"/>
    </row>
    <row r="58" spans="1:15" s="98" customFormat="1" ht="30" customHeight="1" x14ac:dyDescent="0.25">
      <c r="A58" s="108" t="s">
        <v>251</v>
      </c>
      <c r="B58" s="101" t="s">
        <v>252</v>
      </c>
      <c r="C58" s="110" t="s">
        <v>253</v>
      </c>
      <c r="D58" s="99">
        <v>1</v>
      </c>
      <c r="E58" s="111"/>
      <c r="F58" s="99">
        <v>1116</v>
      </c>
      <c r="G58" s="97">
        <f t="shared" si="0"/>
        <v>1116</v>
      </c>
      <c r="N58" s="90"/>
      <c r="O58" s="90"/>
    </row>
    <row r="59" spans="1:15" s="98" customFormat="1" ht="30" customHeight="1" x14ac:dyDescent="0.25">
      <c r="A59" s="108" t="s">
        <v>254</v>
      </c>
      <c r="B59" s="101" t="s">
        <v>255</v>
      </c>
      <c r="C59" s="110" t="s">
        <v>256</v>
      </c>
      <c r="D59" s="99">
        <v>1</v>
      </c>
      <c r="E59" s="111"/>
      <c r="F59" s="99">
        <v>1116</v>
      </c>
      <c r="G59" s="97">
        <f t="shared" si="0"/>
        <v>1116</v>
      </c>
      <c r="N59" s="90"/>
      <c r="O59" s="90"/>
    </row>
    <row r="60" spans="1:15" s="98" customFormat="1" ht="30" customHeight="1" x14ac:dyDescent="0.25">
      <c r="A60" s="108" t="s">
        <v>257</v>
      </c>
      <c r="B60" s="101" t="s">
        <v>258</v>
      </c>
      <c r="C60" s="110" t="s">
        <v>259</v>
      </c>
      <c r="D60" s="99">
        <v>1</v>
      </c>
      <c r="E60" s="111"/>
      <c r="F60" s="99">
        <v>1116</v>
      </c>
      <c r="G60" s="97">
        <f t="shared" si="0"/>
        <v>1116</v>
      </c>
      <c r="N60" s="90"/>
      <c r="O60" s="90"/>
    </row>
    <row r="61" spans="1:15" s="98" customFormat="1" ht="30" customHeight="1" x14ac:dyDescent="0.25">
      <c r="A61" s="108" t="s">
        <v>260</v>
      </c>
      <c r="B61" s="101" t="s">
        <v>261</v>
      </c>
      <c r="C61" s="110" t="s">
        <v>262</v>
      </c>
      <c r="D61" s="99">
        <v>1</v>
      </c>
      <c r="E61" s="111"/>
      <c r="F61" s="99">
        <v>1116</v>
      </c>
      <c r="G61" s="97">
        <f t="shared" si="0"/>
        <v>1116</v>
      </c>
      <c r="N61" s="90"/>
      <c r="O61" s="90"/>
    </row>
    <row r="62" spans="1:15" s="98" customFormat="1" ht="30" customHeight="1" x14ac:dyDescent="0.25">
      <c r="A62" s="108" t="s">
        <v>263</v>
      </c>
      <c r="B62" s="101" t="s">
        <v>264</v>
      </c>
      <c r="C62" s="110" t="s">
        <v>265</v>
      </c>
      <c r="D62" s="99">
        <v>1</v>
      </c>
      <c r="E62" s="111"/>
      <c r="F62" s="99">
        <v>1116</v>
      </c>
      <c r="G62" s="97">
        <f t="shared" si="0"/>
        <v>1116</v>
      </c>
      <c r="N62" s="90"/>
      <c r="O62" s="90"/>
    </row>
    <row r="63" spans="1:15" s="98" customFormat="1" ht="30" customHeight="1" x14ac:dyDescent="0.25">
      <c r="A63" s="108" t="s">
        <v>266</v>
      </c>
      <c r="B63" s="101" t="s">
        <v>267</v>
      </c>
      <c r="C63" s="110" t="s">
        <v>268</v>
      </c>
      <c r="D63" s="99">
        <v>1</v>
      </c>
      <c r="E63" s="111"/>
      <c r="F63" s="99">
        <v>1116</v>
      </c>
      <c r="G63" s="97">
        <f t="shared" si="0"/>
        <v>1116</v>
      </c>
      <c r="N63" s="90"/>
      <c r="O63" s="90"/>
    </row>
    <row r="64" spans="1:15" s="98" customFormat="1" ht="30" customHeight="1" x14ac:dyDescent="0.25">
      <c r="A64" s="108" t="s">
        <v>269</v>
      </c>
      <c r="B64" s="101" t="s">
        <v>270</v>
      </c>
      <c r="C64" s="110" t="s">
        <v>271</v>
      </c>
      <c r="D64" s="99">
        <v>1</v>
      </c>
      <c r="E64" s="111"/>
      <c r="F64" s="99">
        <v>1116</v>
      </c>
      <c r="G64" s="97">
        <f t="shared" si="0"/>
        <v>1116</v>
      </c>
      <c r="N64" s="90"/>
      <c r="O64" s="90"/>
    </row>
    <row r="65" spans="1:15" s="98" customFormat="1" ht="30" customHeight="1" x14ac:dyDescent="0.25">
      <c r="A65" s="108" t="s">
        <v>272</v>
      </c>
      <c r="B65" s="101" t="s">
        <v>273</v>
      </c>
      <c r="C65" s="110" t="s">
        <v>274</v>
      </c>
      <c r="D65" s="99">
        <v>1</v>
      </c>
      <c r="E65" s="111"/>
      <c r="F65" s="99">
        <v>1116</v>
      </c>
      <c r="G65" s="97">
        <f t="shared" si="0"/>
        <v>1116</v>
      </c>
      <c r="N65" s="90"/>
      <c r="O65" s="90"/>
    </row>
    <row r="66" spans="1:15" s="98" customFormat="1" ht="30" customHeight="1" x14ac:dyDescent="0.25">
      <c r="A66" s="108" t="s">
        <v>275</v>
      </c>
      <c r="B66" s="109" t="s">
        <v>276</v>
      </c>
      <c r="C66" s="110" t="s">
        <v>277</v>
      </c>
      <c r="D66" s="99">
        <v>1</v>
      </c>
      <c r="E66" s="111"/>
      <c r="F66" s="99">
        <v>336</v>
      </c>
      <c r="G66" s="97">
        <f t="shared" si="0"/>
        <v>336</v>
      </c>
      <c r="N66" s="90"/>
      <c r="O66" s="90"/>
    </row>
    <row r="67" spans="1:15" s="98" customFormat="1" ht="30" customHeight="1" x14ac:dyDescent="0.25">
      <c r="A67" s="108" t="s">
        <v>278</v>
      </c>
      <c r="B67" s="109" t="s">
        <v>279</v>
      </c>
      <c r="C67" s="110" t="s">
        <v>280</v>
      </c>
      <c r="D67" s="99">
        <v>1</v>
      </c>
      <c r="E67" s="111"/>
      <c r="F67" s="99">
        <v>336</v>
      </c>
      <c r="G67" s="97">
        <f t="shared" si="0"/>
        <v>336</v>
      </c>
      <c r="N67" s="90"/>
      <c r="O67" s="90"/>
    </row>
    <row r="68" spans="1:15" s="98" customFormat="1" ht="30" customHeight="1" x14ac:dyDescent="0.25">
      <c r="A68" s="108" t="s">
        <v>281</v>
      </c>
      <c r="B68" s="109" t="s">
        <v>282</v>
      </c>
      <c r="C68" s="110" t="s">
        <v>283</v>
      </c>
      <c r="D68" s="99">
        <v>1</v>
      </c>
      <c r="E68" s="111"/>
      <c r="F68" s="99">
        <v>336</v>
      </c>
      <c r="G68" s="97">
        <f t="shared" si="0"/>
        <v>336</v>
      </c>
      <c r="N68" s="90"/>
      <c r="O68" s="90"/>
    </row>
    <row r="69" spans="1:15" s="98" customFormat="1" ht="30" customHeight="1" x14ac:dyDescent="0.25">
      <c r="A69" s="108" t="s">
        <v>284</v>
      </c>
      <c r="B69" s="109" t="s">
        <v>285</v>
      </c>
      <c r="C69" s="110" t="s">
        <v>286</v>
      </c>
      <c r="D69" s="99">
        <v>1</v>
      </c>
      <c r="E69" s="111"/>
      <c r="F69" s="99">
        <v>336</v>
      </c>
      <c r="G69" s="97">
        <f t="shared" si="0"/>
        <v>336</v>
      </c>
      <c r="N69" s="90"/>
      <c r="O69" s="90"/>
    </row>
    <row r="70" spans="1:15" s="98" customFormat="1" ht="30" customHeight="1" x14ac:dyDescent="0.25">
      <c r="A70" s="108" t="s">
        <v>287</v>
      </c>
      <c r="B70" s="109" t="s">
        <v>288</v>
      </c>
      <c r="C70" s="110" t="s">
        <v>289</v>
      </c>
      <c r="D70" s="99">
        <v>1</v>
      </c>
      <c r="E70" s="111"/>
      <c r="F70" s="99">
        <v>336</v>
      </c>
      <c r="G70" s="97">
        <f t="shared" si="0"/>
        <v>336</v>
      </c>
      <c r="N70" s="90"/>
      <c r="O70" s="90"/>
    </row>
    <row r="71" spans="1:15" s="98" customFormat="1" ht="30" customHeight="1" x14ac:dyDescent="0.25">
      <c r="A71" s="108" t="s">
        <v>290</v>
      </c>
      <c r="B71" s="109" t="s">
        <v>291</v>
      </c>
      <c r="C71" s="110" t="s">
        <v>292</v>
      </c>
      <c r="D71" s="99">
        <v>0</v>
      </c>
      <c r="E71" s="111"/>
      <c r="F71" s="99"/>
      <c r="G71" s="97">
        <f t="shared" si="0"/>
        <v>0</v>
      </c>
      <c r="N71" s="90"/>
      <c r="O71" s="90"/>
    </row>
    <row r="72" spans="1:15" s="98" customFormat="1" ht="30" customHeight="1" x14ac:dyDescent="0.25">
      <c r="A72" s="108" t="s">
        <v>293</v>
      </c>
      <c r="B72" s="109" t="s">
        <v>294</v>
      </c>
      <c r="C72" s="110" t="s">
        <v>295</v>
      </c>
      <c r="D72" s="99">
        <v>1</v>
      </c>
      <c r="E72" s="111"/>
      <c r="F72" s="99">
        <v>336</v>
      </c>
      <c r="G72" s="97">
        <f t="shared" si="0"/>
        <v>336</v>
      </c>
      <c r="N72" s="90"/>
      <c r="O72" s="90"/>
    </row>
    <row r="73" spans="1:15" s="98" customFormat="1" ht="30" customHeight="1" x14ac:dyDescent="0.25">
      <c r="A73" s="108" t="s">
        <v>296</v>
      </c>
      <c r="B73" s="109" t="s">
        <v>297</v>
      </c>
      <c r="C73" s="110" t="s">
        <v>298</v>
      </c>
      <c r="D73" s="99">
        <v>1</v>
      </c>
      <c r="E73" s="111"/>
      <c r="F73" s="99">
        <v>336</v>
      </c>
      <c r="G73" s="97">
        <f t="shared" si="0"/>
        <v>336</v>
      </c>
      <c r="N73" s="90"/>
      <c r="O73" s="90"/>
    </row>
    <row r="74" spans="1:15" s="98" customFormat="1" ht="30" customHeight="1" x14ac:dyDescent="0.25">
      <c r="A74" s="108" t="s">
        <v>299</v>
      </c>
      <c r="B74" s="109" t="s">
        <v>300</v>
      </c>
      <c r="C74" s="110" t="s">
        <v>301</v>
      </c>
      <c r="D74" s="99">
        <v>1</v>
      </c>
      <c r="E74" s="111"/>
      <c r="F74" s="99">
        <v>336</v>
      </c>
      <c r="G74" s="97">
        <f t="shared" si="0"/>
        <v>336</v>
      </c>
      <c r="N74" s="90"/>
      <c r="O74" s="90"/>
    </row>
    <row r="75" spans="1:15" s="98" customFormat="1" ht="30" customHeight="1" x14ac:dyDescent="0.25">
      <c r="A75" s="108" t="s">
        <v>302</v>
      </c>
      <c r="B75" s="112">
        <v>200821741</v>
      </c>
      <c r="C75" s="110" t="s">
        <v>303</v>
      </c>
      <c r="D75" s="99">
        <v>2</v>
      </c>
      <c r="E75" s="111"/>
      <c r="F75" s="99">
        <v>96</v>
      </c>
      <c r="G75" s="97">
        <f t="shared" si="0"/>
        <v>192</v>
      </c>
      <c r="N75" s="90"/>
      <c r="O75" s="90"/>
    </row>
    <row r="76" spans="1:15" s="98" customFormat="1" ht="30" customHeight="1" x14ac:dyDescent="0.25">
      <c r="A76" s="108" t="s">
        <v>304</v>
      </c>
      <c r="B76" s="112" t="s">
        <v>305</v>
      </c>
      <c r="C76" s="110" t="s">
        <v>306</v>
      </c>
      <c r="D76" s="99">
        <v>2</v>
      </c>
      <c r="E76" s="111"/>
      <c r="F76" s="99">
        <v>96</v>
      </c>
      <c r="G76" s="97">
        <f t="shared" si="0"/>
        <v>192</v>
      </c>
      <c r="N76" s="90"/>
      <c r="O76" s="90"/>
    </row>
    <row r="77" spans="1:15" s="98" customFormat="1" ht="30" customHeight="1" x14ac:dyDescent="0.25">
      <c r="A77" s="108" t="s">
        <v>307</v>
      </c>
      <c r="B77" s="112" t="s">
        <v>308</v>
      </c>
      <c r="C77" s="110" t="s">
        <v>309</v>
      </c>
      <c r="D77" s="99">
        <v>2</v>
      </c>
      <c r="E77" s="111"/>
      <c r="F77" s="99">
        <v>96</v>
      </c>
      <c r="G77" s="97">
        <f t="shared" si="0"/>
        <v>192</v>
      </c>
      <c r="N77" s="90"/>
      <c r="O77" s="90"/>
    </row>
    <row r="78" spans="1:15" s="98" customFormat="1" ht="30" customHeight="1" x14ac:dyDescent="0.25">
      <c r="A78" s="108" t="s">
        <v>310</v>
      </c>
      <c r="B78" s="112" t="s">
        <v>311</v>
      </c>
      <c r="C78" s="110" t="s">
        <v>312</v>
      </c>
      <c r="D78" s="99">
        <v>2</v>
      </c>
      <c r="E78" s="111"/>
      <c r="F78" s="99">
        <v>96</v>
      </c>
      <c r="G78" s="97">
        <f t="shared" si="0"/>
        <v>192</v>
      </c>
      <c r="N78" s="90"/>
      <c r="O78" s="90"/>
    </row>
    <row r="79" spans="1:15" s="98" customFormat="1" ht="30" customHeight="1" x14ac:dyDescent="0.25">
      <c r="A79" s="108" t="s">
        <v>313</v>
      </c>
      <c r="B79" s="112" t="s">
        <v>314</v>
      </c>
      <c r="C79" s="110" t="s">
        <v>315</v>
      </c>
      <c r="D79" s="99">
        <v>2</v>
      </c>
      <c r="E79" s="111"/>
      <c r="F79" s="99">
        <v>96</v>
      </c>
      <c r="G79" s="97">
        <f t="shared" si="0"/>
        <v>192</v>
      </c>
      <c r="N79" s="90"/>
      <c r="O79" s="90"/>
    </row>
    <row r="80" spans="1:15" s="98" customFormat="1" ht="30" customHeight="1" x14ac:dyDescent="0.25">
      <c r="A80" s="108" t="s">
        <v>316</v>
      </c>
      <c r="B80" s="112">
        <v>200821745</v>
      </c>
      <c r="C80" s="110" t="s">
        <v>317</v>
      </c>
      <c r="D80" s="99">
        <v>2</v>
      </c>
      <c r="E80" s="111"/>
      <c r="F80" s="99">
        <v>96</v>
      </c>
      <c r="G80" s="97">
        <f t="shared" si="0"/>
        <v>192</v>
      </c>
      <c r="N80" s="90"/>
      <c r="O80" s="90"/>
    </row>
    <row r="81" spans="1:15" s="98" customFormat="1" ht="30" customHeight="1" x14ac:dyDescent="0.25">
      <c r="A81" s="108" t="s">
        <v>318</v>
      </c>
      <c r="B81" s="112">
        <v>190703798</v>
      </c>
      <c r="C81" s="110" t="s">
        <v>319</v>
      </c>
      <c r="D81" s="99">
        <v>2</v>
      </c>
      <c r="E81" s="111"/>
      <c r="F81" s="99">
        <v>96</v>
      </c>
      <c r="G81" s="97">
        <f t="shared" si="0"/>
        <v>192</v>
      </c>
      <c r="N81" s="90"/>
      <c r="O81" s="90"/>
    </row>
    <row r="82" spans="1:15" s="98" customFormat="1" ht="30" customHeight="1" x14ac:dyDescent="0.25">
      <c r="A82" s="108" t="s">
        <v>320</v>
      </c>
      <c r="B82" s="112">
        <v>200821747</v>
      </c>
      <c r="C82" s="110" t="s">
        <v>321</v>
      </c>
      <c r="D82" s="99">
        <v>2</v>
      </c>
      <c r="E82" s="111"/>
      <c r="F82" s="99">
        <v>96</v>
      </c>
      <c r="G82" s="97">
        <f t="shared" si="0"/>
        <v>192</v>
      </c>
      <c r="N82" s="90"/>
      <c r="O82" s="90"/>
    </row>
    <row r="83" spans="1:15" s="98" customFormat="1" ht="30" customHeight="1" x14ac:dyDescent="0.25">
      <c r="A83" s="108" t="s">
        <v>322</v>
      </c>
      <c r="B83" s="112">
        <v>210227630</v>
      </c>
      <c r="C83" s="110" t="s">
        <v>323</v>
      </c>
      <c r="D83" s="99">
        <v>2</v>
      </c>
      <c r="E83" s="111"/>
      <c r="F83" s="99">
        <v>96</v>
      </c>
      <c r="G83" s="97">
        <f t="shared" si="0"/>
        <v>192</v>
      </c>
      <c r="N83" s="90"/>
      <c r="O83" s="90"/>
    </row>
    <row r="84" spans="1:15" s="98" customFormat="1" ht="30" customHeight="1" x14ac:dyDescent="0.25">
      <c r="A84" s="108" t="s">
        <v>324</v>
      </c>
      <c r="B84" s="112">
        <v>210227634</v>
      </c>
      <c r="C84" s="110" t="s">
        <v>325</v>
      </c>
      <c r="D84" s="99">
        <v>2</v>
      </c>
      <c r="E84" s="111"/>
      <c r="F84" s="99">
        <v>96</v>
      </c>
      <c r="G84" s="97">
        <f t="shared" si="0"/>
        <v>192</v>
      </c>
      <c r="N84" s="90"/>
      <c r="O84" s="90"/>
    </row>
    <row r="85" spans="1:15" s="98" customFormat="1" ht="30" customHeight="1" x14ac:dyDescent="0.25">
      <c r="A85" s="108" t="s">
        <v>326</v>
      </c>
      <c r="B85" s="112">
        <v>210227633</v>
      </c>
      <c r="C85" s="110" t="s">
        <v>327</v>
      </c>
      <c r="D85" s="99">
        <v>2</v>
      </c>
      <c r="E85" s="111"/>
      <c r="F85" s="99">
        <v>96</v>
      </c>
      <c r="G85" s="97">
        <f t="shared" ref="G85" si="1">(D85*F85)</f>
        <v>192</v>
      </c>
      <c r="N85" s="90"/>
      <c r="O85" s="90"/>
    </row>
    <row r="86" spans="1:15" ht="30" customHeight="1" x14ac:dyDescent="0.25">
      <c r="A86" s="108" t="s">
        <v>328</v>
      </c>
      <c r="B86" s="112">
        <v>210227635</v>
      </c>
      <c r="C86" s="110" t="s">
        <v>329</v>
      </c>
      <c r="D86" s="99">
        <v>2</v>
      </c>
      <c r="E86" s="111"/>
      <c r="F86" s="99">
        <v>96</v>
      </c>
      <c r="G86" s="103">
        <f>SUM(G22:G85)</f>
        <v>53904</v>
      </c>
    </row>
    <row r="87" spans="1:15" ht="30" customHeight="1" x14ac:dyDescent="0.25">
      <c r="A87" s="108" t="s">
        <v>330</v>
      </c>
      <c r="B87" s="112">
        <v>210227636</v>
      </c>
      <c r="C87" s="110" t="s">
        <v>331</v>
      </c>
      <c r="D87" s="99">
        <v>2</v>
      </c>
      <c r="E87" s="111"/>
      <c r="F87" s="99">
        <v>96</v>
      </c>
      <c r="G87" s="103">
        <f>+G86*0.12</f>
        <v>6468.48</v>
      </c>
    </row>
    <row r="88" spans="1:15" ht="30" customHeight="1" x14ac:dyDescent="0.25">
      <c r="A88" s="131"/>
      <c r="B88" s="131"/>
      <c r="C88" s="131"/>
      <c r="D88" s="131"/>
      <c r="E88" s="102"/>
      <c r="F88" s="69" t="s">
        <v>22</v>
      </c>
      <c r="G88" s="70">
        <f>SUM(G5:G87)</f>
        <v>114276.48</v>
      </c>
    </row>
    <row r="89" spans="1:15" ht="30" customHeight="1" x14ac:dyDescent="0.25">
      <c r="A89" s="115"/>
      <c r="B89" s="115"/>
      <c r="C89" s="115"/>
      <c r="D89" s="115"/>
      <c r="E89" s="102"/>
      <c r="F89" s="69" t="s">
        <v>23</v>
      </c>
      <c r="G89" s="70">
        <f>+G88*0.12</f>
        <v>13713.177599999999</v>
      </c>
    </row>
    <row r="90" spans="1:15" ht="30" customHeight="1" x14ac:dyDescent="0.25">
      <c r="A90" s="115"/>
      <c r="B90" s="115"/>
      <c r="C90" s="115"/>
      <c r="D90" s="115"/>
      <c r="E90" s="102"/>
      <c r="F90" s="69" t="s">
        <v>24</v>
      </c>
      <c r="G90" s="70">
        <f>+G88+G89</f>
        <v>127989.65759999999</v>
      </c>
    </row>
    <row r="91" spans="1:15" ht="30" customHeight="1" x14ac:dyDescent="0.25">
      <c r="A91" s="133" t="s">
        <v>332</v>
      </c>
      <c r="B91" s="133"/>
      <c r="C91" s="133"/>
      <c r="D91" s="133"/>
    </row>
    <row r="92" spans="1:15" ht="30" customHeight="1" x14ac:dyDescent="0.25">
      <c r="A92" s="113" t="s">
        <v>167</v>
      </c>
      <c r="B92" s="113" t="s">
        <v>168</v>
      </c>
      <c r="C92" s="134" t="s">
        <v>169</v>
      </c>
      <c r="D92" s="134"/>
      <c r="E92" s="105"/>
      <c r="F92" s="105"/>
      <c r="G92" s="105"/>
    </row>
    <row r="93" spans="1:15" ht="30" customHeight="1" x14ac:dyDescent="0.25">
      <c r="A93" s="135" t="s">
        <v>171</v>
      </c>
      <c r="B93" s="136"/>
      <c r="C93" s="136"/>
      <c r="D93" s="137"/>
    </row>
    <row r="94" spans="1:15" s="71" customFormat="1" ht="30" customHeight="1" x14ac:dyDescent="0.25">
      <c r="A94" s="60">
        <v>1</v>
      </c>
      <c r="B94" s="114"/>
      <c r="C94" s="132" t="s">
        <v>333</v>
      </c>
      <c r="D94" s="132"/>
    </row>
    <row r="95" spans="1:15" s="71" customFormat="1" ht="30" customHeight="1" x14ac:dyDescent="0.25">
      <c r="A95" s="60">
        <v>6</v>
      </c>
      <c r="B95" s="114"/>
      <c r="C95" s="132" t="s">
        <v>334</v>
      </c>
      <c r="D95" s="132"/>
      <c r="H95" s="72"/>
    </row>
    <row r="96" spans="1:15" s="71" customFormat="1" ht="30" customHeight="1" x14ac:dyDescent="0.25">
      <c r="A96" s="60">
        <v>1</v>
      </c>
      <c r="B96" s="114"/>
      <c r="C96" s="132" t="s">
        <v>335</v>
      </c>
      <c r="D96" s="132"/>
      <c r="H96" s="72"/>
    </row>
    <row r="97" spans="1:8" s="71" customFormat="1" ht="30" customHeight="1" x14ac:dyDescent="0.25">
      <c r="A97" s="60">
        <v>1</v>
      </c>
      <c r="B97" s="114"/>
      <c r="C97" s="132" t="s">
        <v>336</v>
      </c>
      <c r="D97" s="132"/>
      <c r="H97" s="72"/>
    </row>
    <row r="98" spans="1:8" s="71" customFormat="1" ht="30" customHeight="1" x14ac:dyDescent="0.25">
      <c r="A98" s="60">
        <v>1</v>
      </c>
      <c r="B98" s="114"/>
      <c r="C98" s="132" t="s">
        <v>337</v>
      </c>
      <c r="D98" s="132"/>
      <c r="H98" s="72"/>
    </row>
    <row r="99" spans="1:8" s="71" customFormat="1" ht="30" customHeight="1" x14ac:dyDescent="0.25">
      <c r="A99" s="60">
        <v>1</v>
      </c>
      <c r="B99" s="114"/>
      <c r="C99" s="132" t="s">
        <v>338</v>
      </c>
      <c r="D99" s="132"/>
      <c r="H99" s="72"/>
    </row>
    <row r="100" spans="1:8" s="71" customFormat="1" ht="30" customHeight="1" x14ac:dyDescent="0.25">
      <c r="A100" s="60">
        <v>1</v>
      </c>
      <c r="B100" s="60"/>
      <c r="C100" s="138" t="s">
        <v>339</v>
      </c>
      <c r="D100" s="138"/>
    </row>
    <row r="101" spans="1:8" s="71" customFormat="1" ht="30" customHeight="1" x14ac:dyDescent="0.25">
      <c r="A101" s="60">
        <v>1</v>
      </c>
      <c r="B101" s="60"/>
      <c r="C101" s="138" t="s">
        <v>340</v>
      </c>
      <c r="D101" s="138"/>
    </row>
    <row r="102" spans="1:8" s="71" customFormat="1" ht="30" customHeight="1" x14ac:dyDescent="0.25">
      <c r="A102" s="60">
        <v>5</v>
      </c>
      <c r="B102" s="60"/>
      <c r="C102" s="138" t="s">
        <v>341</v>
      </c>
      <c r="D102" s="138"/>
      <c r="H102" s="72"/>
    </row>
    <row r="103" spans="1:8" s="71" customFormat="1" ht="30" customHeight="1" x14ac:dyDescent="0.25">
      <c r="A103" s="60">
        <v>2</v>
      </c>
      <c r="B103" s="60"/>
      <c r="C103" s="138" t="s">
        <v>342</v>
      </c>
      <c r="D103" s="138"/>
      <c r="H103" s="72"/>
    </row>
    <row r="104" spans="1:8" s="106" customFormat="1" ht="30" customHeight="1" x14ac:dyDescent="0.25">
      <c r="A104" s="60">
        <v>1</v>
      </c>
      <c r="B104" s="60"/>
      <c r="C104" s="138" t="s">
        <v>343</v>
      </c>
      <c r="D104" s="138"/>
    </row>
    <row r="105" spans="1:8" s="106" customFormat="1" ht="30" customHeight="1" x14ac:dyDescent="0.25">
      <c r="A105" s="60">
        <v>1</v>
      </c>
      <c r="B105" s="60"/>
      <c r="C105" s="138" t="s">
        <v>344</v>
      </c>
      <c r="D105" s="138"/>
    </row>
    <row r="106" spans="1:8" ht="30" customHeight="1" x14ac:dyDescent="0.25">
      <c r="A106" s="60">
        <v>1</v>
      </c>
      <c r="B106" s="60"/>
      <c r="C106" s="138" t="s">
        <v>345</v>
      </c>
      <c r="D106" s="138"/>
    </row>
    <row r="107" spans="1:8" ht="30" customHeight="1" x14ac:dyDescent="0.25">
      <c r="A107" s="60">
        <v>1</v>
      </c>
      <c r="B107" s="60"/>
      <c r="C107" s="138" t="s">
        <v>346</v>
      </c>
      <c r="D107" s="138"/>
    </row>
    <row r="108" spans="1:8" ht="30" customHeight="1" x14ac:dyDescent="0.25">
      <c r="A108" s="60">
        <v>1</v>
      </c>
      <c r="B108" s="60"/>
      <c r="C108" s="138" t="s">
        <v>347</v>
      </c>
      <c r="D108" s="138"/>
    </row>
    <row r="109" spans="1:8" ht="30" customHeight="1" x14ac:dyDescent="0.25">
      <c r="A109" s="60">
        <v>1</v>
      </c>
      <c r="B109" s="60"/>
      <c r="C109" s="138" t="s">
        <v>348</v>
      </c>
      <c r="D109" s="138"/>
    </row>
    <row r="110" spans="1:8" ht="30" customHeight="1" x14ac:dyDescent="0.25">
      <c r="A110" s="60">
        <v>2</v>
      </c>
      <c r="B110" s="114"/>
      <c r="C110" s="132" t="s">
        <v>349</v>
      </c>
      <c r="D110" s="132"/>
    </row>
    <row r="111" spans="1:8" ht="30" customHeight="1" x14ac:dyDescent="0.25">
      <c r="A111" s="135" t="s">
        <v>350</v>
      </c>
      <c r="B111" s="136"/>
      <c r="C111" s="136"/>
      <c r="D111" s="137"/>
    </row>
    <row r="112" spans="1:8" ht="30" customHeight="1" x14ac:dyDescent="0.25">
      <c r="A112" s="60">
        <v>3</v>
      </c>
      <c r="B112" s="114"/>
      <c r="C112" s="132" t="s">
        <v>351</v>
      </c>
      <c r="D112" s="132"/>
    </row>
    <row r="113" spans="1:4" ht="30" customHeight="1" x14ac:dyDescent="0.25">
      <c r="A113" s="60">
        <v>4</v>
      </c>
      <c r="B113" s="114"/>
      <c r="C113" s="139" t="s">
        <v>352</v>
      </c>
      <c r="D113" s="140"/>
    </row>
    <row r="114" spans="1:4" ht="30" customHeight="1" x14ac:dyDescent="0.25">
      <c r="A114" s="60">
        <v>1</v>
      </c>
      <c r="B114" s="114"/>
      <c r="C114" s="132" t="s">
        <v>353</v>
      </c>
      <c r="D114" s="132"/>
    </row>
    <row r="115" spans="1:4" ht="30" customHeight="1" x14ac:dyDescent="0.25">
      <c r="A115" s="60">
        <v>1</v>
      </c>
      <c r="B115" s="114"/>
      <c r="C115" s="132" t="s">
        <v>354</v>
      </c>
      <c r="D115" s="132"/>
    </row>
    <row r="116" spans="1:4" ht="30" customHeight="1" x14ac:dyDescent="0.25">
      <c r="A116" s="60">
        <v>3</v>
      </c>
      <c r="B116" s="114"/>
      <c r="C116" s="132" t="s">
        <v>355</v>
      </c>
      <c r="D116" s="132"/>
    </row>
    <row r="117" spans="1:4" ht="30" customHeight="1" x14ac:dyDescent="0.25">
      <c r="A117" s="60">
        <v>1</v>
      </c>
      <c r="B117" s="114"/>
      <c r="C117" s="132" t="s">
        <v>356</v>
      </c>
      <c r="D117" s="132"/>
    </row>
    <row r="118" spans="1:4" ht="30" customHeight="1" x14ac:dyDescent="0.25">
      <c r="A118" s="60">
        <v>1</v>
      </c>
      <c r="B118" s="114"/>
      <c r="C118" s="132" t="s">
        <v>357</v>
      </c>
      <c r="D118" s="132"/>
    </row>
    <row r="119" spans="1:4" ht="30" customHeight="1" x14ac:dyDescent="0.25">
      <c r="A119" s="60">
        <v>1</v>
      </c>
      <c r="B119" s="114"/>
      <c r="C119" s="132" t="s">
        <v>358</v>
      </c>
      <c r="D119" s="132"/>
    </row>
    <row r="120" spans="1:4" ht="30" customHeight="1" x14ac:dyDescent="0.25">
      <c r="A120" s="60">
        <v>2</v>
      </c>
      <c r="B120" s="60"/>
      <c r="C120" s="132" t="s">
        <v>359</v>
      </c>
      <c r="D120" s="132"/>
    </row>
    <row r="121" spans="1:4" ht="30" customHeight="1" x14ac:dyDescent="0.25">
      <c r="A121" s="60">
        <v>1</v>
      </c>
      <c r="B121" s="60"/>
      <c r="C121" s="138" t="s">
        <v>360</v>
      </c>
      <c r="D121" s="138"/>
    </row>
    <row r="122" spans="1:4" ht="30" customHeight="1" x14ac:dyDescent="0.25">
      <c r="A122" s="60">
        <v>1</v>
      </c>
      <c r="B122" s="114"/>
      <c r="C122" s="132" t="s">
        <v>361</v>
      </c>
      <c r="D122" s="132"/>
    </row>
    <row r="123" spans="1:4" ht="30" customHeight="1" x14ac:dyDescent="0.25">
      <c r="A123" s="60">
        <v>1</v>
      </c>
      <c r="B123" s="114"/>
      <c r="C123" s="132" t="s">
        <v>362</v>
      </c>
      <c r="D123" s="132"/>
    </row>
    <row r="124" spans="1:4" ht="30" customHeight="1" x14ac:dyDescent="0.25">
      <c r="A124" s="60">
        <v>1</v>
      </c>
      <c r="B124" s="114"/>
      <c r="C124" s="132" t="s">
        <v>363</v>
      </c>
      <c r="D124" s="132"/>
    </row>
    <row r="125" spans="1:4" ht="30" customHeight="1" x14ac:dyDescent="0.25">
      <c r="A125" s="60">
        <v>1</v>
      </c>
      <c r="B125" s="114"/>
      <c r="C125" s="132" t="s">
        <v>364</v>
      </c>
      <c r="D125" s="132"/>
    </row>
    <row r="126" spans="1:4" ht="30" customHeight="1" x14ac:dyDescent="0.25">
      <c r="A126" s="60">
        <v>1</v>
      </c>
      <c r="B126" s="114"/>
      <c r="C126" s="132" t="s">
        <v>365</v>
      </c>
      <c r="D126" s="132"/>
    </row>
    <row r="127" spans="1:4" ht="30" customHeight="1" x14ac:dyDescent="0.25">
      <c r="A127" s="60">
        <v>1</v>
      </c>
      <c r="B127" s="114"/>
      <c r="C127" s="132" t="s">
        <v>366</v>
      </c>
      <c r="D127" s="132"/>
    </row>
    <row r="128" spans="1:4" ht="30" customHeight="1" x14ac:dyDescent="0.25">
      <c r="A128" s="135" t="s">
        <v>367</v>
      </c>
      <c r="B128" s="136"/>
      <c r="C128" s="136"/>
      <c r="D128" s="137"/>
    </row>
    <row r="129" spans="1:4" ht="30" customHeight="1" x14ac:dyDescent="0.25">
      <c r="A129" s="60">
        <v>1</v>
      </c>
      <c r="B129" s="114"/>
      <c r="C129" s="132" t="s">
        <v>368</v>
      </c>
      <c r="D129" s="132"/>
    </row>
    <row r="130" spans="1:4" ht="30" customHeight="1" x14ac:dyDescent="0.25">
      <c r="A130" s="60">
        <v>1</v>
      </c>
      <c r="B130" s="114"/>
      <c r="C130" s="132" t="s">
        <v>369</v>
      </c>
      <c r="D130" s="132"/>
    </row>
    <row r="131" spans="1:4" ht="30" customHeight="1" x14ac:dyDescent="0.25">
      <c r="A131" s="60">
        <v>1</v>
      </c>
      <c r="B131" s="114"/>
      <c r="C131" s="139" t="s">
        <v>370</v>
      </c>
      <c r="D131" s="140"/>
    </row>
    <row r="132" spans="1:4" ht="30" customHeight="1" x14ac:dyDescent="0.25">
      <c r="A132" s="60">
        <v>1</v>
      </c>
      <c r="B132" s="114"/>
      <c r="C132" s="132" t="s">
        <v>371</v>
      </c>
      <c r="D132" s="132"/>
    </row>
    <row r="133" spans="1:4" ht="30" customHeight="1" x14ac:dyDescent="0.25">
      <c r="A133" s="60">
        <v>1</v>
      </c>
      <c r="B133" s="114"/>
      <c r="C133" s="132" t="s">
        <v>360</v>
      </c>
      <c r="D133" s="132"/>
    </row>
    <row r="134" spans="1:4" ht="30" customHeight="1" x14ac:dyDescent="0.25">
      <c r="A134" s="60">
        <v>1</v>
      </c>
      <c r="B134" s="114"/>
      <c r="C134" s="132" t="s">
        <v>372</v>
      </c>
      <c r="D134" s="132"/>
    </row>
    <row r="135" spans="1:4" ht="30" customHeight="1" x14ac:dyDescent="0.25">
      <c r="A135" s="60">
        <v>1</v>
      </c>
      <c r="B135" s="114"/>
      <c r="C135" s="132" t="s">
        <v>373</v>
      </c>
      <c r="D135" s="132"/>
    </row>
    <row r="136" spans="1:4" ht="30" customHeight="1" x14ac:dyDescent="0.25">
      <c r="A136" s="60">
        <v>1</v>
      </c>
      <c r="B136" s="114"/>
      <c r="C136" s="132" t="s">
        <v>374</v>
      </c>
      <c r="D136" s="132"/>
    </row>
    <row r="137" spans="1:4" ht="30" customHeight="1" x14ac:dyDescent="0.25">
      <c r="A137" s="60" t="s">
        <v>375</v>
      </c>
      <c r="B137" s="114"/>
      <c r="C137" s="132" t="s">
        <v>376</v>
      </c>
      <c r="D137" s="132"/>
    </row>
    <row r="138" spans="1:4" ht="30" customHeight="1" x14ac:dyDescent="0.25">
      <c r="A138" s="60">
        <v>1</v>
      </c>
      <c r="B138" s="114"/>
      <c r="C138" s="132" t="s">
        <v>377</v>
      </c>
      <c r="D138" s="132"/>
    </row>
    <row r="139" spans="1:4" ht="30" customHeight="1" x14ac:dyDescent="0.25">
      <c r="A139" s="60">
        <v>1</v>
      </c>
      <c r="B139" s="114"/>
      <c r="C139" s="132" t="s">
        <v>378</v>
      </c>
      <c r="D139" s="132"/>
    </row>
    <row r="140" spans="1:4" ht="30" customHeight="1" x14ac:dyDescent="0.25">
      <c r="A140" s="135" t="s">
        <v>170</v>
      </c>
      <c r="B140" s="136"/>
      <c r="C140" s="136"/>
      <c r="D140" s="137"/>
    </row>
    <row r="141" spans="1:4" ht="30" customHeight="1" x14ac:dyDescent="0.25">
      <c r="A141" s="60">
        <v>2</v>
      </c>
      <c r="B141" s="114"/>
      <c r="C141" s="132" t="s">
        <v>379</v>
      </c>
      <c r="D141" s="132"/>
    </row>
    <row r="142" spans="1:4" ht="30" customHeight="1" x14ac:dyDescent="0.25">
      <c r="A142" s="60">
        <v>1</v>
      </c>
      <c r="B142" s="114"/>
      <c r="C142" s="132" t="s">
        <v>380</v>
      </c>
      <c r="D142" s="132"/>
    </row>
    <row r="143" spans="1:4" ht="30" customHeight="1" x14ac:dyDescent="0.25">
      <c r="A143" s="60">
        <v>1</v>
      </c>
      <c r="B143" s="114"/>
      <c r="C143" s="132" t="s">
        <v>381</v>
      </c>
      <c r="D143" s="132"/>
    </row>
    <row r="144" spans="1:4" ht="30" customHeight="1" x14ac:dyDescent="0.25">
      <c r="A144" s="60">
        <v>1</v>
      </c>
      <c r="B144" s="114"/>
      <c r="C144" s="132" t="s">
        <v>382</v>
      </c>
      <c r="D144" s="132"/>
    </row>
    <row r="145" spans="1:4" ht="30" customHeight="1" x14ac:dyDescent="0.25">
      <c r="A145" s="60">
        <v>2</v>
      </c>
      <c r="B145" s="114"/>
      <c r="C145" s="132" t="s">
        <v>383</v>
      </c>
      <c r="D145" s="132"/>
    </row>
    <row r="146" spans="1:4" ht="30" customHeight="1" x14ac:dyDescent="0.25">
      <c r="A146" s="60">
        <v>1</v>
      </c>
      <c r="B146" s="114"/>
      <c r="C146" s="132" t="s">
        <v>384</v>
      </c>
      <c r="D146" s="132"/>
    </row>
    <row r="147" spans="1:4" ht="30" customHeight="1" x14ac:dyDescent="0.25">
      <c r="A147" s="60">
        <v>1</v>
      </c>
      <c r="B147" s="114"/>
      <c r="C147" s="132" t="s">
        <v>371</v>
      </c>
      <c r="D147" s="132"/>
    </row>
    <row r="148" spans="1:4" ht="30" customHeight="1" x14ac:dyDescent="0.25">
      <c r="A148" s="60">
        <v>1</v>
      </c>
      <c r="B148" s="114"/>
      <c r="C148" s="132" t="s">
        <v>385</v>
      </c>
      <c r="D148" s="132"/>
    </row>
    <row r="149" spans="1:4" ht="30" customHeight="1" x14ac:dyDescent="0.25">
      <c r="A149" s="60">
        <v>1</v>
      </c>
      <c r="B149" s="114"/>
      <c r="C149" s="132" t="s">
        <v>386</v>
      </c>
      <c r="D149" s="132"/>
    </row>
    <row r="150" spans="1:4" ht="30" customHeight="1" x14ac:dyDescent="0.25">
      <c r="A150" s="60">
        <v>1</v>
      </c>
      <c r="B150" s="114"/>
      <c r="C150" s="132" t="s">
        <v>387</v>
      </c>
      <c r="D150" s="132"/>
    </row>
    <row r="151" spans="1:4" ht="30" customHeight="1" x14ac:dyDescent="0.25">
      <c r="A151" s="60">
        <v>1</v>
      </c>
      <c r="B151" s="114"/>
      <c r="C151" s="132" t="s">
        <v>388</v>
      </c>
      <c r="D151" s="132"/>
    </row>
    <row r="152" spans="1:4" ht="30" customHeight="1" x14ac:dyDescent="0.25">
      <c r="A152" s="60">
        <v>1</v>
      </c>
      <c r="B152" s="114"/>
      <c r="C152" s="132" t="s">
        <v>389</v>
      </c>
      <c r="D152" s="132"/>
    </row>
    <row r="153" spans="1:4" ht="30" customHeight="1" x14ac:dyDescent="0.25">
      <c r="A153" s="5"/>
      <c r="B153" s="60">
        <v>1</v>
      </c>
      <c r="C153" s="114" t="s">
        <v>390</v>
      </c>
      <c r="D153" s="5"/>
    </row>
    <row r="154" spans="1:4" ht="30" customHeight="1" x14ac:dyDescent="0.25">
      <c r="A154" s="5"/>
      <c r="B154" s="48">
        <v>3</v>
      </c>
      <c r="C154" s="114" t="s">
        <v>391</v>
      </c>
      <c r="D154" s="5"/>
    </row>
    <row r="155" spans="1:4" ht="30" customHeight="1" x14ac:dyDescent="0.25">
      <c r="A155" s="5"/>
      <c r="B155" s="48">
        <v>1</v>
      </c>
      <c r="C155" s="114" t="s">
        <v>392</v>
      </c>
      <c r="D155" s="5"/>
    </row>
    <row r="156" spans="1:4" ht="30" customHeight="1" x14ac:dyDescent="0.25">
      <c r="A156" s="5"/>
      <c r="B156" s="48">
        <v>2</v>
      </c>
      <c r="C156" s="114" t="s">
        <v>393</v>
      </c>
      <c r="D156" s="5"/>
    </row>
    <row r="157" spans="1:4" ht="30" customHeight="1" x14ac:dyDescent="0.25">
      <c r="A157" s="5"/>
      <c r="B157" s="5"/>
      <c r="C157" s="5"/>
      <c r="D157" s="5"/>
    </row>
    <row r="158" spans="1:4" ht="30" customHeight="1" x14ac:dyDescent="0.25">
      <c r="A158" s="3"/>
      <c r="B158" s="1"/>
      <c r="C158" s="2"/>
    </row>
    <row r="159" spans="1:4" ht="30" customHeight="1" thickBot="1" x14ac:dyDescent="0.3">
      <c r="A159" s="54" t="s">
        <v>25</v>
      </c>
      <c r="B159" s="54"/>
      <c r="C159" s="55"/>
    </row>
    <row r="160" spans="1:4" ht="30" customHeight="1" x14ac:dyDescent="0.25">
      <c r="A160" s="54"/>
      <c r="B160" s="54"/>
      <c r="C160" s="54"/>
    </row>
    <row r="161" spans="1:3" ht="30" customHeight="1" x14ac:dyDescent="0.25">
      <c r="A161" s="54"/>
      <c r="B161" s="54"/>
      <c r="C161" s="54"/>
    </row>
    <row r="162" spans="1:3" ht="30" customHeight="1" x14ac:dyDescent="0.25">
      <c r="A162" s="54"/>
      <c r="B162" s="54"/>
      <c r="C162" s="54"/>
    </row>
    <row r="163" spans="1:3" ht="30" customHeight="1" thickBot="1" x14ac:dyDescent="0.3">
      <c r="A163" s="54" t="s">
        <v>26</v>
      </c>
      <c r="B163" s="54"/>
      <c r="C163" s="55"/>
    </row>
    <row r="164" spans="1:3" ht="30" customHeight="1" x14ac:dyDescent="0.25">
      <c r="A164" s="54"/>
      <c r="B164" s="54"/>
      <c r="C164" s="54"/>
    </row>
    <row r="165" spans="1:3" ht="30" customHeight="1" x14ac:dyDescent="0.25">
      <c r="A165"/>
      <c r="B165"/>
      <c r="C165"/>
    </row>
    <row r="166" spans="1:3" ht="30" customHeight="1" x14ac:dyDescent="0.25">
      <c r="A166"/>
      <c r="B166"/>
      <c r="C166"/>
    </row>
    <row r="167" spans="1:3" ht="30" customHeight="1" thickBot="1" x14ac:dyDescent="0.3">
      <c r="A167" s="54" t="s">
        <v>27</v>
      </c>
      <c r="B167" s="54"/>
      <c r="C167" s="55"/>
    </row>
    <row r="168" spans="1:3" ht="30" customHeight="1" x14ac:dyDescent="0.25">
      <c r="A168" s="54"/>
      <c r="B168" s="54"/>
      <c r="C168" s="54"/>
    </row>
    <row r="169" spans="1:3" ht="30" customHeight="1" x14ac:dyDescent="0.25">
      <c r="A169" s="57"/>
      <c r="B169" s="57"/>
      <c r="C169" s="58"/>
    </row>
    <row r="170" spans="1:3" ht="30" customHeight="1" thickBot="1" x14ac:dyDescent="0.3">
      <c r="A170" s="54" t="s">
        <v>28</v>
      </c>
      <c r="B170" s="54"/>
      <c r="C170" s="55"/>
    </row>
    <row r="171" spans="1:3" ht="30" customHeight="1" x14ac:dyDescent="0.25">
      <c r="A171" s="3"/>
      <c r="B171" s="1"/>
      <c r="C171" s="2"/>
    </row>
  </sheetData>
  <mergeCells count="75">
    <mergeCell ref="C150:D150"/>
    <mergeCell ref="C151:D151"/>
    <mergeCell ref="C152:D152"/>
    <mergeCell ref="C148:D148"/>
    <mergeCell ref="C149:D149"/>
    <mergeCell ref="C143:D143"/>
    <mergeCell ref="C144:D144"/>
    <mergeCell ref="C145:D145"/>
    <mergeCell ref="C146:D146"/>
    <mergeCell ref="C147:D147"/>
    <mergeCell ref="C141:D141"/>
    <mergeCell ref="C142:D142"/>
    <mergeCell ref="C137:D137"/>
    <mergeCell ref="C138:D138"/>
    <mergeCell ref="C139:D139"/>
    <mergeCell ref="A140:D140"/>
    <mergeCell ref="C132:D132"/>
    <mergeCell ref="C133:D133"/>
    <mergeCell ref="C134:D134"/>
    <mergeCell ref="C135:D135"/>
    <mergeCell ref="C136:D136"/>
    <mergeCell ref="C129:D129"/>
    <mergeCell ref="C130:D130"/>
    <mergeCell ref="C131:D131"/>
    <mergeCell ref="A128:D128"/>
    <mergeCell ref="C123:D123"/>
    <mergeCell ref="C124:D124"/>
    <mergeCell ref="C125:D125"/>
    <mergeCell ref="C126:D126"/>
    <mergeCell ref="C127:D127"/>
    <mergeCell ref="C118:D118"/>
    <mergeCell ref="C119:D119"/>
    <mergeCell ref="C120:D120"/>
    <mergeCell ref="C121:D121"/>
    <mergeCell ref="C122:D122"/>
    <mergeCell ref="C113:D113"/>
    <mergeCell ref="C114:D114"/>
    <mergeCell ref="C115:D115"/>
    <mergeCell ref="C116:D116"/>
    <mergeCell ref="C117:D117"/>
    <mergeCell ref="C110:D110"/>
    <mergeCell ref="C112:D112"/>
    <mergeCell ref="A111:D111"/>
    <mergeCell ref="C105:D105"/>
    <mergeCell ref="C106:D106"/>
    <mergeCell ref="C109:D109"/>
    <mergeCell ref="C107:D107"/>
    <mergeCell ref="C108:D108"/>
    <mergeCell ref="C100:D100"/>
    <mergeCell ref="C101:D101"/>
    <mergeCell ref="C102:D102"/>
    <mergeCell ref="C103:D103"/>
    <mergeCell ref="C104:D104"/>
    <mergeCell ref="C95:D95"/>
    <mergeCell ref="C96:D96"/>
    <mergeCell ref="C97:D97"/>
    <mergeCell ref="C98:D98"/>
    <mergeCell ref="C99:D99"/>
    <mergeCell ref="A88:D88"/>
    <mergeCell ref="C94:D94"/>
    <mergeCell ref="A91:D91"/>
    <mergeCell ref="C92:D92"/>
    <mergeCell ref="A93:D93"/>
    <mergeCell ref="N4:O4"/>
    <mergeCell ref="A5:G5"/>
    <mergeCell ref="A20:G20"/>
    <mergeCell ref="C10:F10"/>
    <mergeCell ref="A2:G2"/>
    <mergeCell ref="A3:G3"/>
    <mergeCell ref="A4:G4"/>
    <mergeCell ref="E6:F6"/>
    <mergeCell ref="E8:F8"/>
    <mergeCell ref="E12:F12"/>
    <mergeCell ref="E16:F16"/>
    <mergeCell ref="A18:B18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2022-09-12T16:09:36Z</cp:lastPrinted>
  <dcterms:created xsi:type="dcterms:W3CDTF">2022-08-09T16:06:53Z</dcterms:created>
  <dcterms:modified xsi:type="dcterms:W3CDTF">2022-09-21T19:30:04Z</dcterms:modified>
</cp:coreProperties>
</file>