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4627BB8-7A8D-47F0-A4E2-8E46B83C0CFC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INQUIORT!$A$1:$G$258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6" i="5" l="1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78" i="5" l="1"/>
  <c r="G177" i="5"/>
  <c r="G113" i="5"/>
  <c r="C6" i="5" l="1"/>
  <c r="G175" i="5" l="1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22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79" i="5" l="1"/>
  <c r="G180" i="5" s="1"/>
  <c r="G181" i="5" s="1"/>
  <c r="G106" i="4"/>
  <c r="G107" i="4" s="1"/>
  <c r="G108" i="4" s="1"/>
</calcChain>
</file>

<file path=xl/sharedStrings.xml><?xml version="1.0" encoding="utf-8"?>
<sst xmlns="http://schemas.openxmlformats.org/spreadsheetml/2006/main" count="708" uniqueCount="679">
  <si>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</si>
  <si>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</si>
  <si>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</si>
  <si>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</si>
  <si>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</si>
  <si>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</si>
  <si>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</si>
  <si>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</si>
  <si>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</si>
  <si>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</si>
  <si>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</si>
  <si>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</si>
  <si>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</si>
  <si>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</si>
  <si>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</si>
  <si>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</si>
  <si>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</si>
  <si>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</si>
  <si>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</si>
  <si>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</si>
  <si>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</si>
  <si>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</si>
  <si>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</si>
  <si>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</si>
  <si>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</si>
  <si>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</si>
  <si>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</si>
  <si>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</si>
  <si>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</si>
  <si>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</si>
  <si>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</si>
  <si>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</si>
  <si>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</si>
  <si>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</si>
  <si>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</si>
  <si>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</si>
  <si>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</si>
  <si>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</si>
  <si>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</si>
  <si>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</si>
  <si>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</si>
  <si>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</si>
  <si>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</si>
  <si>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</si>
  <si>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</si>
  <si>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</si>
  <si>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</si>
  <si>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</si>
  <si>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</si>
  <si>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</si>
  <si>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</si>
  <si>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</si>
  <si>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</si>
  <si>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</si>
  <si>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</si>
  <si>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</si>
  <si>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</si>
  <si>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</si>
  <si>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</si>
  <si>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</si>
  <si>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</si>
  <si>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</si>
  <si>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</si>
  <si>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</si>
  <si>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</si>
  <si>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</si>
  <si>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</si>
  <si>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</si>
  <si>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</si>
  <si>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</si>
  <si>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</si>
  <si>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</si>
  <si>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</si>
  <si>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</si>
  <si>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</si>
  <si>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</si>
  <si>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</si>
  <si>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</si>
  <si>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</si>
  <si>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</si>
  <si>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</si>
  <si>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</si>
  <si>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</si>
  <si>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</si>
  <si>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</si>
  <si>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</si>
  <si>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</si>
  <si>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</si>
  <si>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</si>
  <si>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</si>
  <si>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</si>
  <si>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</si>
  <si>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</si>
  <si>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</si>
  <si>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</si>
  <si>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</si>
  <si>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</si>
  <si>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</si>
  <si>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</si>
  <si>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</si>
  <si>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</si>
  <si>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</si>
  <si>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</si>
  <si>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</si>
  <si>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</si>
  <si>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</si>
  <si>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</si>
  <si>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</si>
  <si>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</si>
  <si>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</si>
  <si>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</si>
  <si>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</si>
  <si>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</si>
  <si>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</si>
  <si>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</si>
  <si>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</si>
  <si>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</si>
  <si>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</si>
  <si>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</si>
  <si>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</si>
  <si>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</si>
  <si>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</si>
  <si>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</si>
  <si>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</si>
  <si>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</si>
  <si>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</si>
  <si>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</si>
  <si>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</si>
  <si>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</si>
  <si>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</si>
  <si>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</si>
  <si>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</si>
  <si>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</si>
  <si>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</si>
  <si>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</si>
  <si>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</si>
  <si>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</si>
  <si>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</si>
  <si>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</si>
  <si>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</si>
  <si>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</si>
  <si>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</si>
  <si>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</si>
  <si>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</si>
  <si>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</si>
  <si>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</si>
  <si>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</si>
  <si>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</si>
  <si>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</si>
  <si>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</si>
  <si>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</si>
  <si>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</si>
  <si>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</si>
  <si>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</si>
  <si>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</si>
  <si>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</si>
  <si>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</si>
  <si>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</si>
  <si>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</si>
  <si>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</si>
  <si>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</si>
  <si>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</si>
  <si>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</si>
  <si>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NUMERO DE CEDULA/HISTORIA CLINICA </t>
  </si>
  <si>
    <t xml:space="preserve">RUC CLIENTE </t>
  </si>
  <si>
    <t xml:space="preserve">DR. MONTANERO </t>
  </si>
  <si>
    <t>CANTIDAD</t>
  </si>
  <si>
    <t>CODIGO</t>
  </si>
  <si>
    <t>DESCRIPCIÓN</t>
  </si>
  <si>
    <t xml:space="preserve">BANDEJA SUPERIOR </t>
  </si>
  <si>
    <t xml:space="preserve">BANDEJA INFERIOR </t>
  </si>
  <si>
    <t>071810170</t>
  </si>
  <si>
    <t>CLAVO PFNA 9* 170 MM TITANIO DM</t>
  </si>
  <si>
    <t>071820200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</si>
  <si>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</si>
  <si>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</si>
  <si>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</si>
  <si>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</si>
  <si>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</si>
  <si>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</si>
  <si>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</si>
  <si>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</si>
  <si>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</si>
  <si>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</si>
  <si>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</si>
  <si>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</si>
  <si>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</si>
  <si>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</si>
  <si>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</si>
  <si>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</si>
  <si>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</si>
  <si>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</si>
  <si>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</si>
  <si>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</si>
  <si>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</si>
  <si>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</si>
  <si>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</si>
  <si>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</si>
  <si>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</si>
  <si>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</si>
  <si>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</si>
  <si>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</si>
  <si>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</si>
  <si>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</si>
  <si>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</si>
  <si>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</si>
  <si>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</si>
  <si>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</si>
  <si>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</si>
  <si>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</si>
  <si>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</si>
  <si>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</si>
  <si>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</si>
  <si>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</si>
  <si>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</si>
  <si>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</si>
  <si>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</si>
  <si>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</si>
  <si>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</si>
  <si>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</si>
  <si>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</si>
  <si>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</si>
  <si>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</si>
  <si>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</si>
  <si>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</si>
  <si>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</si>
  <si>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</si>
  <si>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</si>
  <si>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</si>
  <si>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</si>
  <si>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</si>
  <si>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</si>
  <si>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</si>
  <si>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</si>
  <si>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</si>
  <si>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</si>
  <si>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</si>
  <si>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</si>
  <si>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</si>
  <si>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</si>
  <si>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</si>
  <si>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</si>
  <si>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</si>
  <si>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</si>
  <si>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</si>
  <si>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</si>
  <si>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</si>
  <si>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</si>
  <si>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</si>
  <si>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</si>
  <si>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</si>
  <si>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G200718802</t>
  </si>
  <si>
    <t>CLAVO PFNA 12* 300 MM IZQ. LARGO TITANIO DM</t>
  </si>
  <si>
    <t>071881340</t>
  </si>
  <si>
    <t>L180718801</t>
  </si>
  <si>
    <t>CLAVO PFNA 12* 340 MM IZQ. LARGO TITANIO DM</t>
  </si>
  <si>
    <t>071881380</t>
  </si>
  <si>
    <t>F200718804</t>
  </si>
  <si>
    <t>CLAVO PFNA 12* 380 MM IZQ. LARGO TITANIO DM</t>
  </si>
  <si>
    <t>071881420</t>
  </si>
  <si>
    <t>F200718809</t>
  </si>
  <si>
    <t>CLAVO PFNA 12* 420 MM IZQ. LARGO TITANIO DM</t>
  </si>
  <si>
    <t>071882300</t>
  </si>
  <si>
    <t>D200718804</t>
  </si>
  <si>
    <t>CLAVO PFNA 12* 300 MM DER. LARGO TITANIO DM</t>
  </si>
  <si>
    <t>071882340</t>
  </si>
  <si>
    <t>G200718805</t>
  </si>
  <si>
    <t>CLAVO PFNA 12* 340 MM DER. LARGO TITANIO DM</t>
  </si>
  <si>
    <t>071882380</t>
  </si>
  <si>
    <t>F200718808</t>
  </si>
  <si>
    <t>CLAVO PFNA 12* 380 MM DER. LARGO TITANIO DM</t>
  </si>
  <si>
    <t>071882420</t>
  </si>
  <si>
    <t>F200718811</t>
  </si>
  <si>
    <t>CLAVO PFNA 12* 420 MM DER. LARGO TITANIO DM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</si>
  <si>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</si>
  <si>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</si>
  <si>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</si>
  <si>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</si>
  <si>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</si>
  <si>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</si>
  <si>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</si>
  <si>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</si>
  <si>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</si>
  <si>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</si>
  <si>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</si>
  <si>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</si>
  <si>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</si>
  <si>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</si>
  <si>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</si>
  <si>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</si>
  <si>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</si>
  <si>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</si>
  <si>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</si>
  <si>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</si>
  <si>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</si>
  <si>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</si>
  <si>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</si>
  <si>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</si>
  <si>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</si>
  <si>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</si>
  <si>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</si>
  <si>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</si>
  <si>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</si>
  <si>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</si>
  <si>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>200821741</t>
  </si>
  <si>
    <t xml:space="preserve">TORNILLO BLOQ. PFNA 4.9 *30 MM TITANIO DM </t>
  </si>
  <si>
    <t>070120035</t>
  </si>
  <si>
    <t>210227628</t>
  </si>
  <si>
    <t>TORNILLO BLOQ. PFNA 4.9 *35 MM TITANIO DM</t>
  </si>
  <si>
    <t>070120040</t>
  </si>
  <si>
    <t>200821743</t>
  </si>
  <si>
    <t>TORNILLO BLOQ. PFNA 4.9 *40 MM TITANIO DM</t>
  </si>
  <si>
    <t>070120045</t>
  </si>
  <si>
    <t>210227629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</si>
  <si>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</si>
  <si>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</si>
  <si>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</si>
  <si>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</si>
  <si>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</si>
  <si>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</si>
  <si>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</si>
  <si>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</si>
  <si>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</si>
  <si>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</si>
  <si>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</si>
  <si>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</si>
  <si>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</si>
  <si>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</si>
  <si>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</si>
  <si>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</si>
  <si>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</si>
  <si>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</si>
  <si>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</si>
  <si>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</si>
  <si>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</si>
  <si>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</si>
  <si>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</si>
  <si>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</si>
  <si>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</si>
  <si>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</si>
  <si>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</si>
  <si>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</si>
  <si>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</si>
  <si>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</si>
  <si>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</si>
  <si>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</si>
  <si>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</si>
  <si>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</si>
  <si>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</si>
  <si>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</si>
  <si>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</si>
  <si>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</si>
  <si>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</si>
  <si>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</si>
  <si>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</si>
  <si>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</si>
  <si>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</si>
  <si>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</si>
  <si>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</si>
  <si>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</si>
  <si>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</si>
  <si>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</si>
  <si>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</si>
  <si>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</si>
  <si>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</si>
  <si>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</si>
  <si>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</si>
  <si>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</si>
  <si>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</si>
  <si>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</si>
  <si>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</si>
  <si>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</si>
  <si>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</si>
  <si>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</si>
  <si>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</si>
  <si>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</si>
  <si>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</si>
  <si>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</si>
  <si>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</si>
  <si>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</si>
  <si>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</si>
  <si>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</si>
  <si>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</si>
  <si>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</si>
  <si>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</si>
  <si>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</si>
  <si>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</si>
  <si>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</si>
  <si>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</si>
  <si>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PROTECTORES DE BATERIA </t>
  </si>
  <si>
    <t>CLAVO PFN TITANIO</t>
  </si>
  <si>
    <t>LOTE</t>
  </si>
  <si>
    <t>NEIQ0248</t>
  </si>
  <si>
    <t>070931300</t>
  </si>
  <si>
    <t>H2104256</t>
  </si>
  <si>
    <t>CLAVO EXPERT DE FEMUR IZQ. 9 *300 MM TITANIO DM</t>
  </si>
  <si>
    <t>070931320</t>
  </si>
  <si>
    <t>H2102946</t>
  </si>
  <si>
    <t>CLAVO EXPERT DE FEMUR IZQ. 9 *320 MM TITANIO DM</t>
  </si>
  <si>
    <t>070931340</t>
  </si>
  <si>
    <t>J2102345</t>
  </si>
  <si>
    <t>CLAVO EXPERT DE FEMUR IZQ. 9 *340 MM TITANIO DM</t>
  </si>
  <si>
    <t>070931360</t>
  </si>
  <si>
    <t>J2102274</t>
  </si>
  <si>
    <t>CLAVO EXPERT DE FEMUR IZQ. 9 *360 MM TITANIO DM</t>
  </si>
  <si>
    <t>070931380</t>
  </si>
  <si>
    <t>H2102945</t>
  </si>
  <si>
    <t>CLAVO EXPERT DE FEMUR IZQ. 9 *380 MM TITANIO DM</t>
  </si>
  <si>
    <t>070931400</t>
  </si>
  <si>
    <t>1604070931</t>
  </si>
  <si>
    <t>CLAVO EXPERT DE FEMUR IZQ. 9 *400 MM TITANIO DM</t>
  </si>
  <si>
    <t>070931420</t>
  </si>
  <si>
    <t>1409070935</t>
  </si>
  <si>
    <t>CLAVO EXPERT DE FEMUR IZQ. 9 *420 MM TITANIO DM</t>
  </si>
  <si>
    <t>070932300</t>
  </si>
  <si>
    <t>B2101725</t>
  </si>
  <si>
    <t>CLAVO EXPERT DE FEMUR DER. 9 *300 MM TITANIO DM</t>
  </si>
  <si>
    <t>070932320</t>
  </si>
  <si>
    <t>H2107129</t>
  </si>
  <si>
    <t>CLAVO EXPERT DE FEMUR DER. 9 *320 MM TITANIO DM</t>
  </si>
  <si>
    <t>070932340</t>
  </si>
  <si>
    <t>J2102301</t>
  </si>
  <si>
    <t>CLAVO EXPERT DE FEMUR DER. 9 *340 MM TITANIO DM</t>
  </si>
  <si>
    <t>070932360</t>
  </si>
  <si>
    <t>G200709317</t>
  </si>
  <si>
    <t>CLAVO EXPERT DE FEMUR DER. 9 *360 MM TITANIO DM</t>
  </si>
  <si>
    <t>070932380</t>
  </si>
  <si>
    <t>B2101704</t>
  </si>
  <si>
    <t>CLAVO EXPERT DE FEMUR DER. 9 *380 MM TITANIO DM</t>
  </si>
  <si>
    <t>070932400</t>
  </si>
  <si>
    <t>H2107185</t>
  </si>
  <si>
    <t>CLAVO EXPERT DE FEMUR DER. 9 *400 MM TITANIO DM</t>
  </si>
  <si>
    <t>070932420</t>
  </si>
  <si>
    <t>A2101210</t>
  </si>
  <si>
    <t>CLAVO EXPERT DE FEMUR DER. 9 *420 MM TITANIO DM</t>
  </si>
  <si>
    <t>070941300</t>
  </si>
  <si>
    <t>H200709417</t>
  </si>
  <si>
    <t>CLAVO EXPERT DE FEMUR IZQ. 10 *300 MM TITANIO DM</t>
  </si>
  <si>
    <t>070941320</t>
  </si>
  <si>
    <t>H2102957</t>
  </si>
  <si>
    <t>CLAVO EXPERT DE FEMUR IZQ. 10 *320 MM TITANIO DM</t>
  </si>
  <si>
    <t>070941340</t>
  </si>
  <si>
    <t>L200709402</t>
  </si>
  <si>
    <t>CLAVO EXPERT DE FEMUR IZQ. 10 *340 MM TITANIO DM</t>
  </si>
  <si>
    <t>070941360</t>
  </si>
  <si>
    <t>K2100607</t>
  </si>
  <si>
    <t>CLAVO EXPERT DE FEMUR IZQ. 10 *360 MM TITANIO DM</t>
  </si>
  <si>
    <t>070941380</t>
  </si>
  <si>
    <t>H2107217</t>
  </si>
  <si>
    <t>CLAVO EXPERT DE FEMUR IZQ. 10 *380 MM TITANIO DM</t>
  </si>
  <si>
    <t>070941400</t>
  </si>
  <si>
    <t>K2100621</t>
  </si>
  <si>
    <t>CLAVO EXPERT DE FEMUR IZQ. 10 *400 MM TITANIO DM</t>
  </si>
  <si>
    <t>070941420</t>
  </si>
  <si>
    <t>K200709437</t>
  </si>
  <si>
    <t>CLAVO EXPERT DE FEMUR IZQ. 10 *420 MM TITANIO DM</t>
  </si>
  <si>
    <t>070941460</t>
  </si>
  <si>
    <t>J2105543</t>
  </si>
  <si>
    <t>CLAVO EXPERT DE FEMUR IZQ. 10 *460 MM TITANIO DM</t>
  </si>
  <si>
    <t>070942300</t>
  </si>
  <si>
    <t>A2101165</t>
  </si>
  <si>
    <t>CLAVO EXPERT DE FEMUR DER. 10 *300 MM TITANIO DM</t>
  </si>
  <si>
    <t>070942320</t>
  </si>
  <si>
    <t>J200709435</t>
  </si>
  <si>
    <t>CLAVO EXPERT DE FEMUR DER. 10 *320 MM TITANIO DM</t>
  </si>
  <si>
    <t>070942340</t>
  </si>
  <si>
    <t>L200709401</t>
  </si>
  <si>
    <t>CLAVO EXPERT DE FEMUR DER. 10 *340 MM TITANIO DM</t>
  </si>
  <si>
    <t>070942360</t>
  </si>
  <si>
    <t>K2100616</t>
  </si>
  <si>
    <t>CLAVO EXPERT DE FEMUR DER. 10 *360 MM TITANIO DM</t>
  </si>
  <si>
    <t>070942380</t>
  </si>
  <si>
    <t>J2102329</t>
  </si>
  <si>
    <t>CLAVO EXPERT DE FEMUR DER. 10 *380 MM TITANIO DM</t>
  </si>
  <si>
    <t>070942400</t>
  </si>
  <si>
    <t>J200709436</t>
  </si>
  <si>
    <t>CLAVO EXPERT DE FEMUR DER. 10 *400 MM TITANIO DM</t>
  </si>
  <si>
    <t>070942420</t>
  </si>
  <si>
    <t>A2101122</t>
  </si>
  <si>
    <t>CLAVO EXPERT DE FEMUR DER. 10 *420 MM TITANIO DM</t>
  </si>
  <si>
    <t>070942460</t>
  </si>
  <si>
    <t>J2105542</t>
  </si>
  <si>
    <t>CLAVO EXPERT DE FEMUR DER. 10 *460 MM TITANIO DM</t>
  </si>
  <si>
    <t>070951300</t>
  </si>
  <si>
    <t>1505070954</t>
  </si>
  <si>
    <t>CLAVO EXPERT DE FEMUR IZQ. 11 *300 MM TITANIO DM</t>
  </si>
  <si>
    <t>070951320</t>
  </si>
  <si>
    <t>H2104327</t>
  </si>
  <si>
    <t>CLAVO EXPERT DE FEMUR IZQ. 11 *320 MM TITANIO DM</t>
  </si>
  <si>
    <t>070951340</t>
  </si>
  <si>
    <t>G180709503</t>
  </si>
  <si>
    <t>CLAVO EXPERT DE FEMUR IZQ. 11 *340 MM TITANIO DM</t>
  </si>
  <si>
    <t>070951360</t>
  </si>
  <si>
    <t>H200709524</t>
  </si>
  <si>
    <t>CLAVO EXPERT DE FEMUR IZQ. 11 *360 MM TITANIO DM</t>
  </si>
  <si>
    <t>070951380</t>
  </si>
  <si>
    <t>1703070951</t>
  </si>
  <si>
    <t>CLAVO EXPERT DE FEMUR IZQ. 11 *380 MM TITANIO DM</t>
  </si>
  <si>
    <t>070951400</t>
  </si>
  <si>
    <t>H2102954</t>
  </si>
  <si>
    <t>CLAVO EXPERT DE FEMUR IZQ. 11 *400 MM TITANIO DM</t>
  </si>
  <si>
    <t>070951420</t>
  </si>
  <si>
    <t>C2100934</t>
  </si>
  <si>
    <t>CLAVO EXPERT DE FEMUR IZQ. 11 *420 MM TITANIO DM</t>
  </si>
  <si>
    <t>070952300</t>
  </si>
  <si>
    <t>H200709522</t>
  </si>
  <si>
    <t>CLAVO EXPERT DE FEMUR DER. 11 *300 MM TITANIO DM</t>
  </si>
  <si>
    <t>070952320</t>
  </si>
  <si>
    <t>G200709501</t>
  </si>
  <si>
    <t>CLAVO EXPERT DE FEMUR DER. 11 *320 MM TITANIO DM</t>
  </si>
  <si>
    <t>070952340</t>
  </si>
  <si>
    <t>K200709512</t>
  </si>
  <si>
    <t>CLAVO EXPERT DE FEMUR DER. 11 *340 MM TITANIO DM</t>
  </si>
  <si>
    <t>070952360</t>
  </si>
  <si>
    <t>K200709507</t>
  </si>
  <si>
    <t>CLAVO EXPERT DE FEMUR DER. 11 *360 MM TITANIO DM</t>
  </si>
  <si>
    <t>070952380</t>
  </si>
  <si>
    <t>H2107133</t>
  </si>
  <si>
    <t>CLAVO EXPERT DE FEMUR DER. 11 *380 MM TITANIO DM</t>
  </si>
  <si>
    <t>070952400</t>
  </si>
  <si>
    <t>K200709509</t>
  </si>
  <si>
    <t>CLAVO EXPERT DE FEMUR DER. 11 *400 MM TITANIO DM</t>
  </si>
  <si>
    <t>070952420</t>
  </si>
  <si>
    <t>H2107155</t>
  </si>
  <si>
    <t>CLAVO EXPERT DE FEMUR DER. 11 *420 MM TITANIO DM</t>
  </si>
  <si>
    <t>070961360</t>
  </si>
  <si>
    <t>J2105576</t>
  </si>
  <si>
    <t>CLAVO EXPERT DE FEMUR IZQ. 12 *360 MM TITANIO DM</t>
  </si>
  <si>
    <t>070961380</t>
  </si>
  <si>
    <t>J2105539</t>
  </si>
  <si>
    <t>CLAVO EXPERT DE FEMUR IZQ. 12 *380 MM TITANIO DM</t>
  </si>
  <si>
    <t>070961420</t>
  </si>
  <si>
    <t>J2105544</t>
  </si>
  <si>
    <t>CLAVO EXPERT DE FEMUR IZQ. 12 *420 MM TITANIO DM</t>
  </si>
  <si>
    <t>070962360</t>
  </si>
  <si>
    <t>J2105574</t>
  </si>
  <si>
    <t>CLAVO EXPERT DE FEMUR DER. 12 *360 MM TITANIO DM</t>
  </si>
  <si>
    <t>070962380</t>
  </si>
  <si>
    <t>J2105537</t>
  </si>
  <si>
    <t>CLAVO EXPERT DE FEMUR DER. 12 *380 MM TITANIO DM</t>
  </si>
  <si>
    <t>070962400</t>
  </si>
  <si>
    <t>J2105540</t>
  </si>
  <si>
    <t>CLAVO EXPERT DE FEMUR DER. 12 *400 MM TITANIO DM</t>
  </si>
  <si>
    <t>071210026</t>
  </si>
  <si>
    <t>D2103979</t>
  </si>
  <si>
    <t xml:space="preserve">TORNILLO BLOQ. 4.9 *26 MM TITANIO DM </t>
  </si>
  <si>
    <t>071210028</t>
  </si>
  <si>
    <t>L2007121J5</t>
  </si>
  <si>
    <t xml:space="preserve">TORNILLO BLOQ. 4.9 *28 MM TITANIO DM </t>
  </si>
  <si>
    <t>071210030</t>
  </si>
  <si>
    <t>J2104582</t>
  </si>
  <si>
    <t xml:space="preserve">TORNILLO BLOQ. 4.9 *30 MM TITANIO DM </t>
  </si>
  <si>
    <t>071210032</t>
  </si>
  <si>
    <t>J2104570</t>
  </si>
  <si>
    <t xml:space="preserve">TORNILLO BLOQ. 4.9 *32 MM TITANIO DM </t>
  </si>
  <si>
    <t>071210034</t>
  </si>
  <si>
    <t>J2103345</t>
  </si>
  <si>
    <t xml:space="preserve">TORNILLO BLOQ. 4.9 *34 MM TITANIO DM </t>
  </si>
  <si>
    <t>071210036</t>
  </si>
  <si>
    <t>J2102352</t>
  </si>
  <si>
    <t xml:space="preserve">TORNILLO BLOQ. 4.9 *36 MM TITANIO DM </t>
  </si>
  <si>
    <t>071210038</t>
  </si>
  <si>
    <t>M200712149</t>
  </si>
  <si>
    <t xml:space="preserve">TORNILLO BLOQ. 4.9 *38 MM TITANIO DM </t>
  </si>
  <si>
    <t>071210040</t>
  </si>
  <si>
    <t>K2100627</t>
  </si>
  <si>
    <t xml:space="preserve">TORNILLO BLOQ. 4.9 *40 MM TITANIO DM </t>
  </si>
  <si>
    <t>071210042</t>
  </si>
  <si>
    <t>A2102811</t>
  </si>
  <si>
    <t xml:space="preserve">TORNILLO BLOQ. 4.9 *42 MM TITANIO DM </t>
  </si>
  <si>
    <t>071210044</t>
  </si>
  <si>
    <t>C2100850</t>
  </si>
  <si>
    <t xml:space="preserve">TORNILLO BLOQ. 4.9 *44 MM TITANIO DM </t>
  </si>
  <si>
    <t>071210046</t>
  </si>
  <si>
    <t>J2102270</t>
  </si>
  <si>
    <t xml:space="preserve">TORNILLO BLOQ. 4.9 *46 MM TITANIO DM </t>
  </si>
  <si>
    <t>071210048</t>
  </si>
  <si>
    <t>J2102849</t>
  </si>
  <si>
    <t xml:space="preserve">TORNILLO BLOQ. 4.9 *48 MM TITANIO DM </t>
  </si>
  <si>
    <t>071210050</t>
  </si>
  <si>
    <t>J2105800</t>
  </si>
  <si>
    <t xml:space="preserve">TORNILLO BLOQ. 4.9 *50 MM TITANIO DM </t>
  </si>
  <si>
    <t>071210052</t>
  </si>
  <si>
    <t>L2007121J2</t>
  </si>
  <si>
    <t xml:space="preserve">TORNILLO BLOQ. 4.9 *52 MM TITANIO DM </t>
  </si>
  <si>
    <t>071210054</t>
  </si>
  <si>
    <t>J2102869</t>
  </si>
  <si>
    <t xml:space="preserve">TORNILLO BLOQ. 4.9 *54 MM TITANIO DM </t>
  </si>
  <si>
    <t>071210056</t>
  </si>
  <si>
    <t>J2102845</t>
  </si>
  <si>
    <t xml:space="preserve">TORNILLO BLOQ. 4.9 *56 MM TITANIO DM </t>
  </si>
  <si>
    <t>071210058</t>
  </si>
  <si>
    <t>J2102316</t>
  </si>
  <si>
    <t xml:space="preserve">TORNILLO BLOQ. 4.9 *58 MM TITANIO DM </t>
  </si>
  <si>
    <t>071210060</t>
  </si>
  <si>
    <t>J2102306</t>
  </si>
  <si>
    <t xml:space="preserve">TORNILLO BLOQ. 4.9 *60 MM TITANIO DM </t>
  </si>
  <si>
    <t>071210062</t>
  </si>
  <si>
    <t>C2102652</t>
  </si>
  <si>
    <t xml:space="preserve">TORNILLO BLOQ. 4.9 *62 MM TITANIO DM </t>
  </si>
  <si>
    <t>071210064</t>
  </si>
  <si>
    <t>L200712103</t>
  </si>
  <si>
    <t xml:space="preserve">TORNILLO BLOQ. 4.9 *64 MM TITANIO DM </t>
  </si>
  <si>
    <t>071210066</t>
  </si>
  <si>
    <t>C2102647</t>
  </si>
  <si>
    <t xml:space="preserve">TORNILLO BLOQ. 4.9 *66 MM TITANIO DM </t>
  </si>
  <si>
    <t>071210068</t>
  </si>
  <si>
    <t>M200712115</t>
  </si>
  <si>
    <t xml:space="preserve">TORNILLO BLOQ. 4.9 *68 MM TITANIO DM </t>
  </si>
  <si>
    <t>071210070</t>
  </si>
  <si>
    <t>J200712102</t>
  </si>
  <si>
    <t xml:space="preserve">TORNILLO BLOQ. 4.9 *70 MM TITANIO DM </t>
  </si>
  <si>
    <t>071210072</t>
  </si>
  <si>
    <t>M200712112</t>
  </si>
  <si>
    <t xml:space="preserve">TORNILLO BLOQ. 4.9 *72 MM TITANIO DM </t>
  </si>
  <si>
    <t>071210074</t>
  </si>
  <si>
    <t>L200712113</t>
  </si>
  <si>
    <t xml:space="preserve">TORNILLO BLOQ. 4.9 *74 MM TITANIO DM </t>
  </si>
  <si>
    <t>071210076</t>
  </si>
  <si>
    <t>L200712104</t>
  </si>
  <si>
    <t xml:space="preserve">TORNILLO BLOQ. 4.9 *76 MM TITANIO DM </t>
  </si>
  <si>
    <t>071210078</t>
  </si>
  <si>
    <t>C2101687</t>
  </si>
  <si>
    <t xml:space="preserve">TORNILLO BLOQ. 4.9 *78 MM TITANIO DM </t>
  </si>
  <si>
    <t>071210080</t>
  </si>
  <si>
    <t>A190712101</t>
  </si>
  <si>
    <t xml:space="preserve">TORNILLO BLOQ. 4.9 *80 MM TITANIO DM </t>
  </si>
  <si>
    <t>071210085</t>
  </si>
  <si>
    <t>B190712127</t>
  </si>
  <si>
    <t xml:space="preserve">TORNILLO BLOQ. 4.9 *85 MM TITANIO DM </t>
  </si>
  <si>
    <t>071220060</t>
  </si>
  <si>
    <t>C190712201</t>
  </si>
  <si>
    <t xml:space="preserve">TORNILLO DE CUELLO FEMORAL 6.9 *60 MM TITANIO DM </t>
  </si>
  <si>
    <t>071220065</t>
  </si>
  <si>
    <t>B200712202</t>
  </si>
  <si>
    <t xml:space="preserve">TORNILLO DE CUELLO FEMORAL 6.9 *65 MM TITANIO DM </t>
  </si>
  <si>
    <t>071220070</t>
  </si>
  <si>
    <t>M200712201</t>
  </si>
  <si>
    <t xml:space="preserve">TORNILLO DE CUELLO FEMORAL 6.9 *70 MM TITANIO DM </t>
  </si>
  <si>
    <t>071220075</t>
  </si>
  <si>
    <t>C2103279</t>
  </si>
  <si>
    <t xml:space="preserve">TORNILLO DE CUELLO FEMORAL 6.9 *75 MM TITANIO DM </t>
  </si>
  <si>
    <t>071220080</t>
  </si>
  <si>
    <t>C2105854</t>
  </si>
  <si>
    <t xml:space="preserve">TORNILLO DE CUELLO FEMORAL 6.9 *80 MM TITANIO DM </t>
  </si>
  <si>
    <t>071220085</t>
  </si>
  <si>
    <t>G2100244</t>
  </si>
  <si>
    <t xml:space="preserve">TORNILLO DE CUELLO FEMORAL 6.9 *85 MM TITANIO DM </t>
  </si>
  <si>
    <t>071220090</t>
  </si>
  <si>
    <t>J200712203</t>
  </si>
  <si>
    <t xml:space="preserve">TORNILLO DE CUELLO FEMORAL 6.9 *90 MM TITANIO DM </t>
  </si>
  <si>
    <t>071220095</t>
  </si>
  <si>
    <t>H2107268</t>
  </si>
  <si>
    <t xml:space="preserve">TORNILLO DE CUELLO FEMORAL 6.9 *95 MM TITANIO DM </t>
  </si>
  <si>
    <t>071220100</t>
  </si>
  <si>
    <t>M2105000</t>
  </si>
  <si>
    <t xml:space="preserve">TORNILLO DE CUELLO FEMORAL 6.9 *100 MM TITANIO DM </t>
  </si>
  <si>
    <t>071220105</t>
  </si>
  <si>
    <t>C2104602</t>
  </si>
  <si>
    <t xml:space="preserve">TORNILLO DE CUELLO FEMORAL 6.9 *105 MM TITANIO DM </t>
  </si>
  <si>
    <t>071220110</t>
  </si>
  <si>
    <t>C2104614</t>
  </si>
  <si>
    <t xml:space="preserve">TORNILLO DE CUELLO FEMORAL 6.9 *110 MM TITANIO DM </t>
  </si>
  <si>
    <t>071220115</t>
  </si>
  <si>
    <t xml:space="preserve">TORNILLO DE CUELLO FEMORAL 6.9 *115 MM TITANIO DM </t>
  </si>
  <si>
    <t>A10-01-0001 21N1413</t>
  </si>
  <si>
    <t xml:space="preserve">MOTOR CANULADO </t>
  </si>
  <si>
    <t>N/A</t>
  </si>
  <si>
    <t xml:space="preserve">ANCLAJES DE MOTOR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</si>
  <si>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</si>
  <si>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</si>
  <si>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</si>
  <si>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</si>
  <si>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</si>
  <si>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</si>
  <si>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NOTA: EL MOTOR DEBE SER ESTERILIZADO EN FRIO LA INSTITUCION SE HACE RESPONSABLE FRENTE A CUALQUIER DAÑO PRESENTADO </t>
  </si>
  <si>
    <t xml:space="preserve">ERAZO LAGO ENRIQUE WLADIMIR </t>
  </si>
  <si>
    <t>ISSPOL</t>
  </si>
  <si>
    <t>O927029272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</si>
</sst>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164" fontId="18" fillId="0" borderId="0" xfId="3" applyFont="1" applyBorder="1"/>
    <xf numFmtId="0" fontId="15" fillId="0" borderId="1" xfId="0" applyFont="1" applyBorder="1" applyAlignment="1">
      <alignment horizontal="center"/>
    </xf>
    <xf numFmtId="0" fontId="18" fillId="0" borderId="0" xfId="0" applyFont="1" applyAlignment="1" applyProtection="1">
      <alignment vertical="top" readingOrder="1"/>
      <protection locked="0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5" fillId="0" borderId="0" xfId="2" applyFont="1"/>
    <xf numFmtId="0" fontId="18" fillId="0" borderId="0" xfId="0" applyFont="1" applyAlignment="1">
      <alignment horizontal="left"/>
    </xf>
    <xf numFmtId="2" fontId="15" fillId="0" borderId="1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0" fontId="18" fillId="0" borderId="5" xfId="0" applyFont="1" applyBorder="1"/>
    <xf numFmtId="0" fontId="18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/>
    <xf numFmtId="0" fontId="20" fillId="0" borderId="0" xfId="0" applyFont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17" fillId="0" borderId="0" xfId="0" applyFont="1" applyAlignment="1">
      <alignment wrapText="1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4" borderId="2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907316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18" t="s">
        <v>0</v>
      </c>
      <c r="B2" s="118"/>
      <c r="C2" s="118"/>
      <c r="D2" s="118"/>
      <c r="E2" s="118"/>
      <c r="F2" s="118"/>
      <c r="G2" s="118"/>
    </row>
    <row r="3" spans="1:15" ht="20.100000000000001" customHeight="1" x14ac:dyDescent="0.25">
      <c r="A3" s="118" t="s">
        <v>1</v>
      </c>
      <c r="B3" s="118"/>
      <c r="C3" s="118"/>
      <c r="D3" s="118"/>
      <c r="E3" s="118"/>
      <c r="F3" s="118"/>
      <c r="G3" s="118"/>
    </row>
    <row r="4" spans="1:15" ht="20.100000000000001" customHeight="1" x14ac:dyDescent="0.25">
      <c r="A4" s="118" t="s">
        <v>2</v>
      </c>
      <c r="B4" s="118"/>
      <c r="C4" s="118"/>
      <c r="D4" s="118"/>
      <c r="E4" s="118"/>
      <c r="F4" s="118"/>
      <c r="G4" s="118"/>
      <c r="N4" s="119"/>
      <c r="O4" s="119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19"/>
      <c r="O5" s="119"/>
    </row>
    <row r="6" spans="1:15" ht="20.100000000000001" customHeight="1" x14ac:dyDescent="0.25">
      <c r="A6" s="118"/>
      <c r="B6" s="118"/>
      <c r="C6" s="118"/>
      <c r="D6" s="118"/>
      <c r="E6" s="118"/>
      <c r="F6" s="118"/>
      <c r="G6" s="118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44843.828087731483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17"/>
      <c r="B21" s="117"/>
      <c r="C21" s="117"/>
      <c r="D21" s="117"/>
      <c r="E21" s="117"/>
      <c r="F21" s="117"/>
      <c r="G21" s="117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259"/>
  <sheetViews>
    <sheetView showGridLines="0" tabSelected="1" topLeftCell="A170" zoomScale="78" zoomScaleNormal="78" workbookViewId="0">
      <selection activeCell="A182" sqref="A182:D247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105" customWidth="1"/>
    <col min="3" max="3" width="77.5703125" style="102" customWidth="1"/>
    <col min="4" max="4" width="17.85546875" style="102" customWidth="1"/>
    <col min="5" max="5" width="14" style="102" customWidth="1"/>
    <col min="6" max="6" width="15" style="102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18" t="s">
        <v>114</v>
      </c>
      <c r="B2" s="118"/>
      <c r="C2" s="118"/>
      <c r="D2" s="118"/>
      <c r="E2" s="118"/>
      <c r="F2" s="118"/>
      <c r="G2" s="118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18" t="s">
        <v>115</v>
      </c>
      <c r="B3" s="118"/>
      <c r="C3" s="118"/>
      <c r="D3" s="118"/>
      <c r="E3" s="118"/>
      <c r="F3" s="118"/>
      <c r="G3" s="118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25" t="s">
        <v>2</v>
      </c>
      <c r="B4" s="125"/>
      <c r="C4" s="125"/>
      <c r="D4" s="125"/>
      <c r="E4" s="125"/>
      <c r="F4" s="125"/>
      <c r="G4" s="125"/>
      <c r="H4" s="4"/>
      <c r="I4" s="4"/>
      <c r="J4" s="4"/>
      <c r="K4" s="4"/>
      <c r="L4" s="4"/>
      <c r="M4" s="4"/>
      <c r="N4" s="120"/>
      <c r="O4" s="120"/>
      <c r="P4" s="76"/>
    </row>
    <row r="5" spans="1:16" ht="30" customHeight="1" x14ac:dyDescent="0.25">
      <c r="A5" s="118"/>
      <c r="B5" s="118"/>
      <c r="C5" s="118"/>
      <c r="D5" s="118"/>
      <c r="E5" s="118"/>
      <c r="F5" s="118"/>
      <c r="G5" s="118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44843.828087731483</v>
      </c>
      <c r="D6" s="78" t="s">
        <v>4</v>
      </c>
      <c r="E6" s="126" t="s">
        <v>392</v>
      </c>
      <c r="F6" s="126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6.75" customHeight="1" x14ac:dyDescent="0.25">
      <c r="A8" s="78" t="s">
        <v>5</v>
      </c>
      <c r="B8" s="78"/>
      <c r="C8" s="81" t="s">
        <v>159</v>
      </c>
      <c r="D8" s="82" t="s">
        <v>164</v>
      </c>
      <c r="E8" s="127" t="s">
        <v>161</v>
      </c>
      <c r="F8" s="128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22" t="s">
        <v>160</v>
      </c>
      <c r="D10" s="123"/>
      <c r="E10" s="123"/>
      <c r="F10" s="124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9.75" customHeight="1" x14ac:dyDescent="0.25">
      <c r="A12" s="78" t="s">
        <v>9</v>
      </c>
      <c r="B12" s="78"/>
      <c r="C12" s="79">
        <v>44828</v>
      </c>
      <c r="D12" s="82" t="s">
        <v>10</v>
      </c>
      <c r="E12" s="129"/>
      <c r="F12" s="129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165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44.25" customHeight="1" x14ac:dyDescent="0.25">
      <c r="A16" s="78" t="s">
        <v>12</v>
      </c>
      <c r="B16" s="78"/>
      <c r="C16" s="87" t="s">
        <v>676</v>
      </c>
      <c r="D16" s="82" t="s">
        <v>162</v>
      </c>
      <c r="E16" s="129" t="s">
        <v>677</v>
      </c>
      <c r="F16" s="129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6" customHeight="1" x14ac:dyDescent="0.25">
      <c r="A18" s="130" t="s">
        <v>163</v>
      </c>
      <c r="B18" s="131"/>
      <c r="C18" s="87" t="s">
        <v>678</v>
      </c>
      <c r="D18" s="91"/>
      <c r="E18" s="92"/>
      <c r="F18" s="92"/>
      <c r="G18" s="93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30" customHeight="1" x14ac:dyDescent="0.3">
      <c r="A20" s="121" t="s">
        <v>390</v>
      </c>
      <c r="B20" s="121"/>
      <c r="C20" s="121"/>
      <c r="D20" s="121"/>
      <c r="E20" s="121"/>
      <c r="F20" s="121"/>
      <c r="G20" s="121"/>
      <c r="N20" s="90"/>
      <c r="O20" s="90"/>
    </row>
    <row r="21" spans="1:15" ht="49.5" customHeight="1" x14ac:dyDescent="0.25">
      <c r="A21" s="94" t="s">
        <v>15</v>
      </c>
      <c r="B21" s="94" t="s">
        <v>391</v>
      </c>
      <c r="C21" s="94" t="s">
        <v>17</v>
      </c>
      <c r="D21" s="94" t="s">
        <v>18</v>
      </c>
      <c r="E21" s="22" t="s">
        <v>19</v>
      </c>
      <c r="F21" s="95" t="s">
        <v>20</v>
      </c>
      <c r="G21" s="95" t="s">
        <v>21</v>
      </c>
      <c r="N21" s="90"/>
      <c r="O21" s="90"/>
    </row>
    <row r="22" spans="1:15" s="97" customFormat="1" ht="30" customHeight="1" x14ac:dyDescent="0.25">
      <c r="A22" s="106" t="s">
        <v>393</v>
      </c>
      <c r="B22" s="107" t="s">
        <v>394</v>
      </c>
      <c r="C22" s="108" t="s">
        <v>395</v>
      </c>
      <c r="D22" s="98">
        <v>1</v>
      </c>
      <c r="E22" s="109"/>
      <c r="F22" s="98">
        <v>116</v>
      </c>
      <c r="G22" s="96">
        <f t="shared" ref="G22:G175" si="0">(D22*F22)</f>
        <v>116</v>
      </c>
      <c r="N22" s="90"/>
      <c r="O22" s="90"/>
    </row>
    <row r="23" spans="1:15" s="97" customFormat="1" ht="30" customHeight="1" x14ac:dyDescent="0.25">
      <c r="A23" s="106" t="s">
        <v>396</v>
      </c>
      <c r="B23" s="107" t="s">
        <v>397</v>
      </c>
      <c r="C23" s="108" t="s">
        <v>398</v>
      </c>
      <c r="D23" s="98">
        <v>1</v>
      </c>
      <c r="E23" s="109"/>
      <c r="F23" s="98">
        <v>116</v>
      </c>
      <c r="G23" s="96">
        <f t="shared" si="0"/>
        <v>116</v>
      </c>
      <c r="N23" s="90"/>
      <c r="O23" s="90"/>
    </row>
    <row r="24" spans="1:15" s="97" customFormat="1" ht="30" customHeight="1" x14ac:dyDescent="0.25">
      <c r="A24" s="106" t="s">
        <v>399</v>
      </c>
      <c r="B24" s="107" t="s">
        <v>400</v>
      </c>
      <c r="C24" s="108" t="s">
        <v>401</v>
      </c>
      <c r="D24" s="98">
        <v>1</v>
      </c>
      <c r="E24" s="109"/>
      <c r="F24" s="98">
        <v>116</v>
      </c>
      <c r="G24" s="96">
        <f t="shared" si="0"/>
        <v>116</v>
      </c>
      <c r="N24" s="90"/>
      <c r="O24" s="90"/>
    </row>
    <row r="25" spans="1:15" s="97" customFormat="1" ht="30" customHeight="1" x14ac:dyDescent="0.25">
      <c r="A25" s="106" t="s">
        <v>402</v>
      </c>
      <c r="B25" s="107" t="s">
        <v>403</v>
      </c>
      <c r="C25" s="108" t="s">
        <v>404</v>
      </c>
      <c r="D25" s="98">
        <v>1</v>
      </c>
      <c r="E25" s="109"/>
      <c r="F25" s="98">
        <v>116</v>
      </c>
      <c r="G25" s="96">
        <f t="shared" si="0"/>
        <v>116</v>
      </c>
      <c r="N25" s="90"/>
      <c r="O25" s="90"/>
    </row>
    <row r="26" spans="1:15" s="97" customFormat="1" ht="30" customHeight="1" x14ac:dyDescent="0.25">
      <c r="A26" s="106" t="s">
        <v>405</v>
      </c>
      <c r="B26" s="107" t="s">
        <v>406</v>
      </c>
      <c r="C26" s="108" t="s">
        <v>407</v>
      </c>
      <c r="D26" s="98">
        <v>1</v>
      </c>
      <c r="E26" s="109"/>
      <c r="F26" s="98">
        <v>116</v>
      </c>
      <c r="G26" s="96">
        <f t="shared" si="0"/>
        <v>116</v>
      </c>
      <c r="N26" s="90"/>
      <c r="O26" s="90"/>
    </row>
    <row r="27" spans="1:15" s="97" customFormat="1" ht="30" customHeight="1" x14ac:dyDescent="0.25">
      <c r="A27" s="106" t="s">
        <v>408</v>
      </c>
      <c r="B27" s="107" t="s">
        <v>409</v>
      </c>
      <c r="C27" s="108" t="s">
        <v>410</v>
      </c>
      <c r="D27" s="98">
        <v>1</v>
      </c>
      <c r="E27" s="109"/>
      <c r="F27" s="98">
        <v>116</v>
      </c>
      <c r="G27" s="96">
        <f t="shared" si="0"/>
        <v>116</v>
      </c>
      <c r="N27" s="90"/>
      <c r="O27" s="90"/>
    </row>
    <row r="28" spans="1:15" s="97" customFormat="1" ht="30" customHeight="1" x14ac:dyDescent="0.25">
      <c r="A28" s="106" t="s">
        <v>411</v>
      </c>
      <c r="B28" s="107" t="s">
        <v>412</v>
      </c>
      <c r="C28" s="108" t="s">
        <v>413</v>
      </c>
      <c r="D28" s="98">
        <v>1</v>
      </c>
      <c r="E28" s="109"/>
      <c r="F28" s="98">
        <v>116</v>
      </c>
      <c r="G28" s="96">
        <f t="shared" si="0"/>
        <v>116</v>
      </c>
      <c r="N28" s="90"/>
      <c r="O28" s="90"/>
    </row>
    <row r="29" spans="1:15" s="97" customFormat="1" ht="30" customHeight="1" x14ac:dyDescent="0.25">
      <c r="A29" s="106" t="s">
        <v>414</v>
      </c>
      <c r="B29" s="107" t="s">
        <v>415</v>
      </c>
      <c r="C29" s="108" t="s">
        <v>416</v>
      </c>
      <c r="D29" s="98">
        <v>1</v>
      </c>
      <c r="E29" s="109"/>
      <c r="F29" s="98">
        <v>116</v>
      </c>
      <c r="G29" s="96">
        <f t="shared" si="0"/>
        <v>116</v>
      </c>
      <c r="N29" s="90"/>
      <c r="O29" s="90"/>
    </row>
    <row r="30" spans="1:15" s="97" customFormat="1" ht="30" customHeight="1" x14ac:dyDescent="0.25">
      <c r="A30" s="106" t="s">
        <v>417</v>
      </c>
      <c r="B30" s="107" t="s">
        <v>418</v>
      </c>
      <c r="C30" s="108" t="s">
        <v>419</v>
      </c>
      <c r="D30" s="98">
        <v>1</v>
      </c>
      <c r="E30" s="109"/>
      <c r="F30" s="98">
        <v>116</v>
      </c>
      <c r="G30" s="96">
        <f t="shared" si="0"/>
        <v>116</v>
      </c>
      <c r="N30" s="90"/>
      <c r="O30" s="90"/>
    </row>
    <row r="31" spans="1:15" s="97" customFormat="1" ht="30" customHeight="1" x14ac:dyDescent="0.25">
      <c r="A31" s="106" t="s">
        <v>420</v>
      </c>
      <c r="B31" s="107" t="s">
        <v>421</v>
      </c>
      <c r="C31" s="108" t="s">
        <v>422</v>
      </c>
      <c r="D31" s="98">
        <v>1</v>
      </c>
      <c r="E31" s="109"/>
      <c r="F31" s="98">
        <v>116</v>
      </c>
      <c r="G31" s="96">
        <f t="shared" si="0"/>
        <v>116</v>
      </c>
      <c r="N31" s="90"/>
      <c r="O31" s="90"/>
    </row>
    <row r="32" spans="1:15" s="97" customFormat="1" ht="30" customHeight="1" x14ac:dyDescent="0.25">
      <c r="A32" s="106" t="s">
        <v>423</v>
      </c>
      <c r="B32" s="107" t="s">
        <v>424</v>
      </c>
      <c r="C32" s="108" t="s">
        <v>425</v>
      </c>
      <c r="D32" s="98">
        <v>1</v>
      </c>
      <c r="E32" s="109"/>
      <c r="F32" s="98">
        <v>116</v>
      </c>
      <c r="G32" s="96">
        <f t="shared" si="0"/>
        <v>116</v>
      </c>
      <c r="N32" s="90"/>
      <c r="O32" s="90"/>
    </row>
    <row r="33" spans="1:15" s="97" customFormat="1" ht="30" customHeight="1" x14ac:dyDescent="0.25">
      <c r="A33" s="106" t="s">
        <v>426</v>
      </c>
      <c r="B33" s="107" t="s">
        <v>427</v>
      </c>
      <c r="C33" s="108" t="s">
        <v>428</v>
      </c>
      <c r="D33" s="98">
        <v>1</v>
      </c>
      <c r="E33" s="109"/>
      <c r="F33" s="98">
        <v>116</v>
      </c>
      <c r="G33" s="96">
        <f t="shared" si="0"/>
        <v>116</v>
      </c>
      <c r="N33" s="90"/>
      <c r="O33" s="90"/>
    </row>
    <row r="34" spans="1:15" s="97" customFormat="1" ht="30" customHeight="1" x14ac:dyDescent="0.25">
      <c r="A34" s="106" t="s">
        <v>429</v>
      </c>
      <c r="B34" s="107" t="s">
        <v>430</v>
      </c>
      <c r="C34" s="108" t="s">
        <v>431</v>
      </c>
      <c r="D34" s="98">
        <v>1</v>
      </c>
      <c r="E34" s="109"/>
      <c r="F34" s="98">
        <v>116</v>
      </c>
      <c r="G34" s="96">
        <f t="shared" si="0"/>
        <v>116</v>
      </c>
      <c r="N34" s="90"/>
      <c r="O34" s="90"/>
    </row>
    <row r="35" spans="1:15" s="97" customFormat="1" ht="30" customHeight="1" x14ac:dyDescent="0.25">
      <c r="A35" s="106" t="s">
        <v>432</v>
      </c>
      <c r="B35" s="107" t="s">
        <v>433</v>
      </c>
      <c r="C35" s="108" t="s">
        <v>434</v>
      </c>
      <c r="D35" s="98">
        <v>1</v>
      </c>
      <c r="E35" s="109"/>
      <c r="F35" s="98">
        <v>116</v>
      </c>
      <c r="G35" s="96">
        <f t="shared" si="0"/>
        <v>116</v>
      </c>
      <c r="N35" s="90"/>
      <c r="O35" s="90"/>
    </row>
    <row r="36" spans="1:15" s="97" customFormat="1" ht="30" customHeight="1" x14ac:dyDescent="0.25">
      <c r="A36" s="106" t="s">
        <v>435</v>
      </c>
      <c r="B36" s="107" t="s">
        <v>436</v>
      </c>
      <c r="C36" s="108" t="s">
        <v>437</v>
      </c>
      <c r="D36" s="98">
        <v>1</v>
      </c>
      <c r="E36" s="109"/>
      <c r="F36" s="98">
        <v>116</v>
      </c>
      <c r="G36" s="96">
        <f t="shared" si="0"/>
        <v>116</v>
      </c>
      <c r="N36" s="90"/>
      <c r="O36" s="90"/>
    </row>
    <row r="37" spans="1:15" s="97" customFormat="1" ht="30" customHeight="1" x14ac:dyDescent="0.25">
      <c r="A37" s="106" t="s">
        <v>438</v>
      </c>
      <c r="B37" s="107" t="s">
        <v>439</v>
      </c>
      <c r="C37" s="108" t="s">
        <v>440</v>
      </c>
      <c r="D37" s="98">
        <v>1</v>
      </c>
      <c r="E37" s="109"/>
      <c r="F37" s="98">
        <v>116</v>
      </c>
      <c r="G37" s="96">
        <f t="shared" si="0"/>
        <v>116</v>
      </c>
      <c r="N37" s="90"/>
      <c r="O37" s="90"/>
    </row>
    <row r="38" spans="1:15" s="97" customFormat="1" ht="30" customHeight="1" x14ac:dyDescent="0.25">
      <c r="A38" s="106" t="s">
        <v>441</v>
      </c>
      <c r="B38" s="107" t="s">
        <v>442</v>
      </c>
      <c r="C38" s="108" t="s">
        <v>443</v>
      </c>
      <c r="D38" s="98">
        <v>1</v>
      </c>
      <c r="E38" s="109"/>
      <c r="F38" s="98">
        <v>116</v>
      </c>
      <c r="G38" s="96">
        <f t="shared" si="0"/>
        <v>116</v>
      </c>
      <c r="N38" s="90"/>
      <c r="O38" s="90"/>
    </row>
    <row r="39" spans="1:15" s="97" customFormat="1" ht="30" customHeight="1" x14ac:dyDescent="0.25">
      <c r="A39" s="106" t="s">
        <v>444</v>
      </c>
      <c r="B39" s="107" t="s">
        <v>445</v>
      </c>
      <c r="C39" s="108" t="s">
        <v>446</v>
      </c>
      <c r="D39" s="98">
        <v>1</v>
      </c>
      <c r="E39" s="109"/>
      <c r="F39" s="98">
        <v>116</v>
      </c>
      <c r="G39" s="96">
        <f t="shared" si="0"/>
        <v>116</v>
      </c>
      <c r="N39" s="90"/>
      <c r="O39" s="90"/>
    </row>
    <row r="40" spans="1:15" s="97" customFormat="1" ht="30" customHeight="1" x14ac:dyDescent="0.25">
      <c r="A40" s="106" t="s">
        <v>447</v>
      </c>
      <c r="B40" s="107" t="s">
        <v>448</v>
      </c>
      <c r="C40" s="108" t="s">
        <v>449</v>
      </c>
      <c r="D40" s="98">
        <v>1</v>
      </c>
      <c r="E40" s="109"/>
      <c r="F40" s="98">
        <v>116</v>
      </c>
      <c r="G40" s="96">
        <f t="shared" si="0"/>
        <v>116</v>
      </c>
      <c r="N40" s="90"/>
      <c r="O40" s="90"/>
    </row>
    <row r="41" spans="1:15" s="97" customFormat="1" ht="30" customHeight="1" x14ac:dyDescent="0.25">
      <c r="A41" s="106" t="s">
        <v>450</v>
      </c>
      <c r="B41" s="107" t="s">
        <v>451</v>
      </c>
      <c r="C41" s="108" t="s">
        <v>452</v>
      </c>
      <c r="D41" s="98">
        <v>1</v>
      </c>
      <c r="E41" s="109"/>
      <c r="F41" s="98">
        <v>116</v>
      </c>
      <c r="G41" s="96">
        <f t="shared" si="0"/>
        <v>116</v>
      </c>
      <c r="N41" s="90"/>
      <c r="O41" s="90"/>
    </row>
    <row r="42" spans="1:15" s="97" customFormat="1" ht="30" customHeight="1" x14ac:dyDescent="0.25">
      <c r="A42" s="106" t="s">
        <v>453</v>
      </c>
      <c r="B42" s="107" t="s">
        <v>454</v>
      </c>
      <c r="C42" s="108" t="s">
        <v>455</v>
      </c>
      <c r="D42" s="98">
        <v>1</v>
      </c>
      <c r="E42" s="109"/>
      <c r="F42" s="98">
        <v>116</v>
      </c>
      <c r="G42" s="96">
        <f t="shared" si="0"/>
        <v>116</v>
      </c>
      <c r="N42" s="90"/>
      <c r="O42" s="90"/>
    </row>
    <row r="43" spans="1:15" s="97" customFormat="1" ht="30" customHeight="1" x14ac:dyDescent="0.25">
      <c r="A43" s="106" t="s">
        <v>456</v>
      </c>
      <c r="B43" s="107" t="s">
        <v>457</v>
      </c>
      <c r="C43" s="108" t="s">
        <v>458</v>
      </c>
      <c r="D43" s="98">
        <v>1</v>
      </c>
      <c r="E43" s="109"/>
      <c r="F43" s="98">
        <v>116</v>
      </c>
      <c r="G43" s="96">
        <f t="shared" si="0"/>
        <v>116</v>
      </c>
      <c r="N43" s="90"/>
      <c r="O43" s="90"/>
    </row>
    <row r="44" spans="1:15" s="97" customFormat="1" ht="30" customHeight="1" x14ac:dyDescent="0.25">
      <c r="A44" s="106" t="s">
        <v>459</v>
      </c>
      <c r="B44" s="107" t="s">
        <v>460</v>
      </c>
      <c r="C44" s="108" t="s">
        <v>461</v>
      </c>
      <c r="D44" s="98">
        <v>1</v>
      </c>
      <c r="E44" s="109"/>
      <c r="F44" s="98">
        <v>116</v>
      </c>
      <c r="G44" s="96">
        <f t="shared" si="0"/>
        <v>116</v>
      </c>
      <c r="N44" s="90"/>
      <c r="O44" s="90"/>
    </row>
    <row r="45" spans="1:15" s="97" customFormat="1" ht="30" customHeight="1" x14ac:dyDescent="0.25">
      <c r="A45" s="106" t="s">
        <v>462</v>
      </c>
      <c r="B45" s="107" t="s">
        <v>463</v>
      </c>
      <c r="C45" s="108" t="s">
        <v>464</v>
      </c>
      <c r="D45" s="98">
        <v>1</v>
      </c>
      <c r="E45" s="109"/>
      <c r="F45" s="98">
        <v>116</v>
      </c>
      <c r="G45" s="96">
        <f t="shared" si="0"/>
        <v>116</v>
      </c>
      <c r="N45" s="90"/>
      <c r="O45" s="90"/>
    </row>
    <row r="46" spans="1:15" s="97" customFormat="1" ht="30" customHeight="1" x14ac:dyDescent="0.25">
      <c r="A46" s="106" t="s">
        <v>465</v>
      </c>
      <c r="B46" s="107" t="s">
        <v>466</v>
      </c>
      <c r="C46" s="108" t="s">
        <v>467</v>
      </c>
      <c r="D46" s="98">
        <v>1</v>
      </c>
      <c r="E46" s="109"/>
      <c r="F46" s="98">
        <v>116</v>
      </c>
      <c r="G46" s="96">
        <f t="shared" si="0"/>
        <v>116</v>
      </c>
      <c r="N46" s="90"/>
      <c r="O46" s="90"/>
    </row>
    <row r="47" spans="1:15" s="97" customFormat="1" ht="30" customHeight="1" x14ac:dyDescent="0.25">
      <c r="A47" s="106" t="s">
        <v>468</v>
      </c>
      <c r="B47" s="107" t="s">
        <v>469</v>
      </c>
      <c r="C47" s="108" t="s">
        <v>470</v>
      </c>
      <c r="D47" s="98">
        <v>1</v>
      </c>
      <c r="E47" s="109"/>
      <c r="F47" s="98">
        <v>116</v>
      </c>
      <c r="G47" s="96">
        <f t="shared" si="0"/>
        <v>116</v>
      </c>
      <c r="N47" s="90"/>
      <c r="O47" s="90"/>
    </row>
    <row r="48" spans="1:15" s="97" customFormat="1" ht="30" customHeight="1" x14ac:dyDescent="0.25">
      <c r="A48" s="106" t="s">
        <v>471</v>
      </c>
      <c r="B48" s="107" t="s">
        <v>472</v>
      </c>
      <c r="C48" s="108" t="s">
        <v>473</v>
      </c>
      <c r="D48" s="98">
        <v>1</v>
      </c>
      <c r="E48" s="109"/>
      <c r="F48" s="98">
        <v>116</v>
      </c>
      <c r="G48" s="96">
        <f t="shared" si="0"/>
        <v>116</v>
      </c>
      <c r="N48" s="90"/>
      <c r="O48" s="90"/>
    </row>
    <row r="49" spans="1:15" s="97" customFormat="1" ht="30" customHeight="1" x14ac:dyDescent="0.25">
      <c r="A49" s="106" t="s">
        <v>474</v>
      </c>
      <c r="B49" s="107" t="s">
        <v>475</v>
      </c>
      <c r="C49" s="108" t="s">
        <v>476</v>
      </c>
      <c r="D49" s="98">
        <v>1</v>
      </c>
      <c r="E49" s="109"/>
      <c r="F49" s="98">
        <v>116</v>
      </c>
      <c r="G49" s="96">
        <f t="shared" si="0"/>
        <v>116</v>
      </c>
      <c r="N49" s="90"/>
      <c r="O49" s="90"/>
    </row>
    <row r="50" spans="1:15" s="97" customFormat="1" ht="30" customHeight="1" x14ac:dyDescent="0.25">
      <c r="A50" s="106" t="s">
        <v>477</v>
      </c>
      <c r="B50" s="107" t="s">
        <v>478</v>
      </c>
      <c r="C50" s="108" t="s">
        <v>479</v>
      </c>
      <c r="D50" s="98">
        <v>1</v>
      </c>
      <c r="E50" s="109"/>
      <c r="F50" s="98">
        <v>116</v>
      </c>
      <c r="G50" s="96">
        <f t="shared" si="0"/>
        <v>116</v>
      </c>
      <c r="N50" s="90"/>
      <c r="O50" s="90"/>
    </row>
    <row r="51" spans="1:15" s="97" customFormat="1" ht="30" customHeight="1" x14ac:dyDescent="0.25">
      <c r="A51" s="106" t="s">
        <v>480</v>
      </c>
      <c r="B51" s="107" t="s">
        <v>481</v>
      </c>
      <c r="C51" s="108" t="s">
        <v>482</v>
      </c>
      <c r="D51" s="98">
        <v>1</v>
      </c>
      <c r="E51" s="109"/>
      <c r="F51" s="98">
        <v>116</v>
      </c>
      <c r="G51" s="96">
        <f t="shared" si="0"/>
        <v>116</v>
      </c>
      <c r="N51" s="90"/>
      <c r="O51" s="90"/>
    </row>
    <row r="52" spans="1:15" s="97" customFormat="1" ht="30" customHeight="1" x14ac:dyDescent="0.25">
      <c r="A52" s="106" t="s">
        <v>483</v>
      </c>
      <c r="B52" s="107" t="s">
        <v>484</v>
      </c>
      <c r="C52" s="108" t="s">
        <v>485</v>
      </c>
      <c r="D52" s="98">
        <v>1</v>
      </c>
      <c r="E52" s="109"/>
      <c r="F52" s="98">
        <v>116</v>
      </c>
      <c r="G52" s="96">
        <f t="shared" si="0"/>
        <v>116</v>
      </c>
      <c r="N52" s="90"/>
      <c r="O52" s="90"/>
    </row>
    <row r="53" spans="1:15" s="97" customFormat="1" ht="30" customHeight="1" x14ac:dyDescent="0.25">
      <c r="A53" s="106" t="s">
        <v>486</v>
      </c>
      <c r="B53" s="107" t="s">
        <v>487</v>
      </c>
      <c r="C53" s="108" t="s">
        <v>488</v>
      </c>
      <c r="D53" s="98">
        <v>1</v>
      </c>
      <c r="E53" s="109"/>
      <c r="F53" s="98">
        <v>116</v>
      </c>
      <c r="G53" s="96">
        <f t="shared" si="0"/>
        <v>116</v>
      </c>
      <c r="N53" s="90"/>
      <c r="O53" s="90"/>
    </row>
    <row r="54" spans="1:15" s="97" customFormat="1" ht="30" customHeight="1" x14ac:dyDescent="0.25">
      <c r="A54" s="106" t="s">
        <v>489</v>
      </c>
      <c r="B54" s="107" t="s">
        <v>490</v>
      </c>
      <c r="C54" s="108" t="s">
        <v>491</v>
      </c>
      <c r="D54" s="98">
        <v>1</v>
      </c>
      <c r="E54" s="109"/>
      <c r="F54" s="98">
        <v>116</v>
      </c>
      <c r="G54" s="96">
        <f t="shared" si="0"/>
        <v>116</v>
      </c>
      <c r="N54" s="90"/>
      <c r="O54" s="90"/>
    </row>
    <row r="55" spans="1:15" s="97" customFormat="1" ht="30" customHeight="1" x14ac:dyDescent="0.25">
      <c r="A55" s="106" t="s">
        <v>492</v>
      </c>
      <c r="B55" s="107" t="s">
        <v>493</v>
      </c>
      <c r="C55" s="108" t="s">
        <v>494</v>
      </c>
      <c r="D55" s="98">
        <v>1</v>
      </c>
      <c r="E55" s="109"/>
      <c r="F55" s="98">
        <v>116</v>
      </c>
      <c r="G55" s="96">
        <f t="shared" si="0"/>
        <v>116</v>
      </c>
      <c r="N55" s="90"/>
      <c r="O55" s="90"/>
    </row>
    <row r="56" spans="1:15" s="97" customFormat="1" ht="30" customHeight="1" x14ac:dyDescent="0.25">
      <c r="A56" s="106" t="s">
        <v>495</v>
      </c>
      <c r="B56" s="107" t="s">
        <v>496</v>
      </c>
      <c r="C56" s="108" t="s">
        <v>497</v>
      </c>
      <c r="D56" s="98">
        <v>1</v>
      </c>
      <c r="E56" s="109"/>
      <c r="F56" s="98">
        <v>116</v>
      </c>
      <c r="G56" s="96">
        <f t="shared" si="0"/>
        <v>116</v>
      </c>
      <c r="N56" s="90"/>
      <c r="O56" s="90"/>
    </row>
    <row r="57" spans="1:15" s="97" customFormat="1" ht="30" customHeight="1" x14ac:dyDescent="0.25">
      <c r="A57" s="106" t="s">
        <v>498</v>
      </c>
      <c r="B57" s="107" t="s">
        <v>499</v>
      </c>
      <c r="C57" s="108" t="s">
        <v>500</v>
      </c>
      <c r="D57" s="98">
        <v>1</v>
      </c>
      <c r="E57" s="109"/>
      <c r="F57" s="98">
        <v>116</v>
      </c>
      <c r="G57" s="96">
        <f t="shared" si="0"/>
        <v>116</v>
      </c>
      <c r="N57" s="90"/>
      <c r="O57" s="90"/>
    </row>
    <row r="58" spans="1:15" s="97" customFormat="1" ht="30" customHeight="1" x14ac:dyDescent="0.25">
      <c r="A58" s="106" t="s">
        <v>501</v>
      </c>
      <c r="B58" s="107" t="s">
        <v>502</v>
      </c>
      <c r="C58" s="108" t="s">
        <v>503</v>
      </c>
      <c r="D58" s="98">
        <v>1</v>
      </c>
      <c r="E58" s="109"/>
      <c r="F58" s="98">
        <v>116</v>
      </c>
      <c r="G58" s="96">
        <f t="shared" si="0"/>
        <v>116</v>
      </c>
      <c r="N58" s="90"/>
      <c r="O58" s="90"/>
    </row>
    <row r="59" spans="1:15" s="97" customFormat="1" ht="30" customHeight="1" x14ac:dyDescent="0.25">
      <c r="A59" s="106" t="s">
        <v>504</v>
      </c>
      <c r="B59" s="107" t="s">
        <v>505</v>
      </c>
      <c r="C59" s="108" t="s">
        <v>506</v>
      </c>
      <c r="D59" s="98">
        <v>1</v>
      </c>
      <c r="E59" s="109"/>
      <c r="F59" s="98">
        <v>116</v>
      </c>
      <c r="G59" s="96">
        <f t="shared" si="0"/>
        <v>116</v>
      </c>
      <c r="N59" s="90"/>
      <c r="O59" s="90"/>
    </row>
    <row r="60" spans="1:15" s="97" customFormat="1" ht="30" customHeight="1" x14ac:dyDescent="0.25">
      <c r="A60" s="106" t="s">
        <v>507</v>
      </c>
      <c r="B60" s="107" t="s">
        <v>508</v>
      </c>
      <c r="C60" s="108" t="s">
        <v>509</v>
      </c>
      <c r="D60" s="98">
        <v>1</v>
      </c>
      <c r="E60" s="109"/>
      <c r="F60" s="98">
        <v>116</v>
      </c>
      <c r="G60" s="96">
        <f t="shared" si="0"/>
        <v>116</v>
      </c>
      <c r="N60" s="90"/>
      <c r="O60" s="90"/>
    </row>
    <row r="61" spans="1:15" s="97" customFormat="1" ht="30" customHeight="1" x14ac:dyDescent="0.25">
      <c r="A61" s="106" t="s">
        <v>510</v>
      </c>
      <c r="B61" s="107" t="s">
        <v>511</v>
      </c>
      <c r="C61" s="108" t="s">
        <v>512</v>
      </c>
      <c r="D61" s="98">
        <v>1</v>
      </c>
      <c r="E61" s="109"/>
      <c r="F61" s="98">
        <v>116</v>
      </c>
      <c r="G61" s="96">
        <f t="shared" si="0"/>
        <v>116</v>
      </c>
      <c r="N61" s="90"/>
      <c r="O61" s="90"/>
    </row>
    <row r="62" spans="1:15" s="97" customFormat="1" ht="30" customHeight="1" x14ac:dyDescent="0.25">
      <c r="A62" s="106" t="s">
        <v>513</v>
      </c>
      <c r="B62" s="107" t="s">
        <v>514</v>
      </c>
      <c r="C62" s="108" t="s">
        <v>515</v>
      </c>
      <c r="D62" s="98">
        <v>1</v>
      </c>
      <c r="E62" s="109"/>
      <c r="F62" s="98">
        <v>116</v>
      </c>
      <c r="G62" s="96">
        <f t="shared" si="0"/>
        <v>116</v>
      </c>
      <c r="N62" s="90"/>
      <c r="O62" s="90"/>
    </row>
    <row r="63" spans="1:15" s="97" customFormat="1" ht="30" customHeight="1" x14ac:dyDescent="0.25">
      <c r="A63" s="106" t="s">
        <v>516</v>
      </c>
      <c r="B63" s="107" t="s">
        <v>517</v>
      </c>
      <c r="C63" s="108" t="s">
        <v>518</v>
      </c>
      <c r="D63" s="98">
        <v>1</v>
      </c>
      <c r="E63" s="109"/>
      <c r="F63" s="98">
        <v>116</v>
      </c>
      <c r="G63" s="96">
        <f t="shared" si="0"/>
        <v>116</v>
      </c>
      <c r="N63" s="90"/>
      <c r="O63" s="90"/>
    </row>
    <row r="64" spans="1:15" s="97" customFormat="1" ht="30" customHeight="1" x14ac:dyDescent="0.25">
      <c r="A64" s="106" t="s">
        <v>519</v>
      </c>
      <c r="B64" s="107" t="s">
        <v>520</v>
      </c>
      <c r="C64" s="108" t="s">
        <v>521</v>
      </c>
      <c r="D64" s="98">
        <v>1</v>
      </c>
      <c r="E64" s="109"/>
      <c r="F64" s="98">
        <v>116</v>
      </c>
      <c r="G64" s="96">
        <f t="shared" si="0"/>
        <v>116</v>
      </c>
      <c r="N64" s="90"/>
      <c r="O64" s="90"/>
    </row>
    <row r="65" spans="1:15" s="97" customFormat="1" ht="30" customHeight="1" x14ac:dyDescent="0.25">
      <c r="A65" s="106" t="s">
        <v>522</v>
      </c>
      <c r="B65" s="107" t="s">
        <v>523</v>
      </c>
      <c r="C65" s="108" t="s">
        <v>524</v>
      </c>
      <c r="D65" s="98">
        <v>1</v>
      </c>
      <c r="E65" s="109"/>
      <c r="F65" s="98">
        <v>116</v>
      </c>
      <c r="G65" s="96">
        <f t="shared" si="0"/>
        <v>116</v>
      </c>
      <c r="N65" s="90"/>
      <c r="O65" s="90"/>
    </row>
    <row r="66" spans="1:15" s="97" customFormat="1" ht="30" customHeight="1" x14ac:dyDescent="0.25">
      <c r="A66" s="106" t="s">
        <v>525</v>
      </c>
      <c r="B66" s="107" t="s">
        <v>526</v>
      </c>
      <c r="C66" s="108" t="s">
        <v>527</v>
      </c>
      <c r="D66" s="98">
        <v>1</v>
      </c>
      <c r="E66" s="109"/>
      <c r="F66" s="98">
        <v>116</v>
      </c>
      <c r="G66" s="96">
        <f t="shared" si="0"/>
        <v>116</v>
      </c>
      <c r="N66" s="90"/>
      <c r="O66" s="90"/>
    </row>
    <row r="67" spans="1:15" s="97" customFormat="1" ht="30" customHeight="1" x14ac:dyDescent="0.25">
      <c r="A67" s="106" t="s">
        <v>528</v>
      </c>
      <c r="B67" s="107" t="s">
        <v>529</v>
      </c>
      <c r="C67" s="108" t="s">
        <v>530</v>
      </c>
      <c r="D67" s="98">
        <v>1</v>
      </c>
      <c r="E67" s="109"/>
      <c r="F67" s="98">
        <v>116</v>
      </c>
      <c r="G67" s="96">
        <f t="shared" si="0"/>
        <v>116</v>
      </c>
      <c r="N67" s="90"/>
      <c r="O67" s="90"/>
    </row>
    <row r="68" spans="1:15" s="97" customFormat="1" ht="30" customHeight="1" x14ac:dyDescent="0.25">
      <c r="A68" s="106" t="s">
        <v>531</v>
      </c>
      <c r="B68" s="107" t="s">
        <v>532</v>
      </c>
      <c r="C68" s="108" t="s">
        <v>533</v>
      </c>
      <c r="D68" s="98">
        <v>1</v>
      </c>
      <c r="E68" s="109"/>
      <c r="F68" s="98">
        <v>116</v>
      </c>
      <c r="G68" s="96">
        <f t="shared" si="0"/>
        <v>116</v>
      </c>
      <c r="N68" s="90"/>
      <c r="O68" s="90"/>
    </row>
    <row r="69" spans="1:15" s="97" customFormat="1" ht="30" customHeight="1" x14ac:dyDescent="0.25">
      <c r="A69" s="106" t="s">
        <v>534</v>
      </c>
      <c r="B69" s="107" t="s">
        <v>535</v>
      </c>
      <c r="C69" s="108" t="s">
        <v>536</v>
      </c>
      <c r="D69" s="98">
        <v>1</v>
      </c>
      <c r="E69" s="109"/>
      <c r="F69" s="98">
        <v>116</v>
      </c>
      <c r="G69" s="96">
        <f t="shared" si="0"/>
        <v>116</v>
      </c>
      <c r="N69" s="90"/>
      <c r="O69" s="90"/>
    </row>
    <row r="70" spans="1:15" s="97" customFormat="1" ht="30" customHeight="1" x14ac:dyDescent="0.25">
      <c r="A70" s="106" t="s">
        <v>537</v>
      </c>
      <c r="B70" s="107" t="s">
        <v>538</v>
      </c>
      <c r="C70" s="108" t="s">
        <v>539</v>
      </c>
      <c r="D70" s="98">
        <v>1</v>
      </c>
      <c r="E70" s="109"/>
      <c r="F70" s="98">
        <v>116</v>
      </c>
      <c r="G70" s="96">
        <f t="shared" si="0"/>
        <v>116</v>
      </c>
      <c r="N70" s="90"/>
      <c r="O70" s="90"/>
    </row>
    <row r="71" spans="1:15" s="97" customFormat="1" ht="30" customHeight="1" x14ac:dyDescent="0.25">
      <c r="A71" s="106" t="s">
        <v>540</v>
      </c>
      <c r="B71" s="107" t="s">
        <v>541</v>
      </c>
      <c r="C71" s="108" t="s">
        <v>542</v>
      </c>
      <c r="D71" s="98">
        <v>1</v>
      </c>
      <c r="E71" s="109"/>
      <c r="F71" s="98">
        <v>116</v>
      </c>
      <c r="G71" s="96">
        <f t="shared" si="0"/>
        <v>116</v>
      </c>
      <c r="N71" s="90"/>
      <c r="O71" s="90"/>
    </row>
    <row r="72" spans="1:15" s="97" customFormat="1" ht="30" customHeight="1" x14ac:dyDescent="0.25">
      <c r="A72" s="106" t="s">
        <v>543</v>
      </c>
      <c r="B72" s="107" t="s">
        <v>544</v>
      </c>
      <c r="C72" s="108" t="s">
        <v>545</v>
      </c>
      <c r="D72" s="98">
        <v>4</v>
      </c>
      <c r="E72" s="109"/>
      <c r="F72" s="98">
        <v>96</v>
      </c>
      <c r="G72" s="96">
        <f t="shared" si="0"/>
        <v>384</v>
      </c>
      <c r="N72" s="90"/>
      <c r="O72" s="90"/>
    </row>
    <row r="73" spans="1:15" s="97" customFormat="1" ht="30" customHeight="1" x14ac:dyDescent="0.25">
      <c r="A73" s="106" t="s">
        <v>546</v>
      </c>
      <c r="B73" s="107" t="s">
        <v>547</v>
      </c>
      <c r="C73" s="108" t="s">
        <v>548</v>
      </c>
      <c r="D73" s="98">
        <v>4</v>
      </c>
      <c r="E73" s="109"/>
      <c r="F73" s="98">
        <v>96</v>
      </c>
      <c r="G73" s="96">
        <f t="shared" si="0"/>
        <v>384</v>
      </c>
      <c r="N73" s="90"/>
      <c r="O73" s="90"/>
    </row>
    <row r="74" spans="1:15" s="97" customFormat="1" ht="30" customHeight="1" x14ac:dyDescent="0.25">
      <c r="A74" s="106" t="s">
        <v>549</v>
      </c>
      <c r="B74" s="107" t="s">
        <v>550</v>
      </c>
      <c r="C74" s="108" t="s">
        <v>551</v>
      </c>
      <c r="D74" s="98">
        <v>4</v>
      </c>
      <c r="E74" s="109"/>
      <c r="F74" s="98">
        <v>96</v>
      </c>
      <c r="G74" s="96">
        <f t="shared" si="0"/>
        <v>384</v>
      </c>
      <c r="N74" s="90"/>
      <c r="O74" s="90"/>
    </row>
    <row r="75" spans="1:15" s="97" customFormat="1" ht="30" customHeight="1" x14ac:dyDescent="0.25">
      <c r="A75" s="106" t="s">
        <v>552</v>
      </c>
      <c r="B75" s="107" t="s">
        <v>553</v>
      </c>
      <c r="C75" s="108" t="s">
        <v>554</v>
      </c>
      <c r="D75" s="98">
        <v>4</v>
      </c>
      <c r="E75" s="109"/>
      <c r="F75" s="98">
        <v>96</v>
      </c>
      <c r="G75" s="96">
        <f t="shared" si="0"/>
        <v>384</v>
      </c>
      <c r="N75" s="90"/>
      <c r="O75" s="90"/>
    </row>
    <row r="76" spans="1:15" s="97" customFormat="1" ht="30" customHeight="1" x14ac:dyDescent="0.25">
      <c r="A76" s="106" t="s">
        <v>555</v>
      </c>
      <c r="B76" s="107" t="s">
        <v>556</v>
      </c>
      <c r="C76" s="108" t="s">
        <v>557</v>
      </c>
      <c r="D76" s="98">
        <v>4</v>
      </c>
      <c r="E76" s="109"/>
      <c r="F76" s="98">
        <v>96</v>
      </c>
      <c r="G76" s="96">
        <f t="shared" si="0"/>
        <v>384</v>
      </c>
      <c r="N76" s="90"/>
      <c r="O76" s="90"/>
    </row>
    <row r="77" spans="1:15" s="97" customFormat="1" ht="30" customHeight="1" x14ac:dyDescent="0.25">
      <c r="A77" s="106" t="s">
        <v>558</v>
      </c>
      <c r="B77" s="107" t="s">
        <v>559</v>
      </c>
      <c r="C77" s="108" t="s">
        <v>560</v>
      </c>
      <c r="D77" s="98">
        <v>4</v>
      </c>
      <c r="E77" s="109"/>
      <c r="F77" s="98">
        <v>96</v>
      </c>
      <c r="G77" s="96">
        <f t="shared" si="0"/>
        <v>384</v>
      </c>
      <c r="N77" s="90"/>
      <c r="O77" s="90"/>
    </row>
    <row r="78" spans="1:15" s="97" customFormat="1" ht="30" customHeight="1" x14ac:dyDescent="0.25">
      <c r="A78" s="106" t="s">
        <v>561</v>
      </c>
      <c r="B78" s="107" t="s">
        <v>562</v>
      </c>
      <c r="C78" s="108" t="s">
        <v>563</v>
      </c>
      <c r="D78" s="98">
        <v>4</v>
      </c>
      <c r="E78" s="109"/>
      <c r="F78" s="98">
        <v>96</v>
      </c>
      <c r="G78" s="96">
        <f t="shared" si="0"/>
        <v>384</v>
      </c>
      <c r="N78" s="90"/>
      <c r="O78" s="90"/>
    </row>
    <row r="79" spans="1:15" s="97" customFormat="1" ht="30" customHeight="1" x14ac:dyDescent="0.25">
      <c r="A79" s="106" t="s">
        <v>564</v>
      </c>
      <c r="B79" s="107" t="s">
        <v>565</v>
      </c>
      <c r="C79" s="108" t="s">
        <v>566</v>
      </c>
      <c r="D79" s="98">
        <v>4</v>
      </c>
      <c r="E79" s="109"/>
      <c r="F79" s="98">
        <v>96</v>
      </c>
      <c r="G79" s="96">
        <f t="shared" si="0"/>
        <v>384</v>
      </c>
      <c r="N79" s="90"/>
      <c r="O79" s="90"/>
    </row>
    <row r="80" spans="1:15" s="97" customFormat="1" ht="30" customHeight="1" x14ac:dyDescent="0.25">
      <c r="A80" s="106" t="s">
        <v>567</v>
      </c>
      <c r="B80" s="107" t="s">
        <v>568</v>
      </c>
      <c r="C80" s="108" t="s">
        <v>569</v>
      </c>
      <c r="D80" s="98">
        <v>4</v>
      </c>
      <c r="E80" s="109"/>
      <c r="F80" s="98">
        <v>96</v>
      </c>
      <c r="G80" s="96">
        <f t="shared" si="0"/>
        <v>384</v>
      </c>
      <c r="N80" s="90"/>
      <c r="O80" s="90"/>
    </row>
    <row r="81" spans="1:15" s="97" customFormat="1" ht="30" customHeight="1" x14ac:dyDescent="0.25">
      <c r="A81" s="106" t="s">
        <v>570</v>
      </c>
      <c r="B81" s="107" t="s">
        <v>571</v>
      </c>
      <c r="C81" s="108" t="s">
        <v>572</v>
      </c>
      <c r="D81" s="98">
        <v>4</v>
      </c>
      <c r="E81" s="109"/>
      <c r="F81" s="98">
        <v>96</v>
      </c>
      <c r="G81" s="96">
        <f t="shared" si="0"/>
        <v>384</v>
      </c>
      <c r="N81" s="90"/>
      <c r="O81" s="90"/>
    </row>
    <row r="82" spans="1:15" s="97" customFormat="1" ht="30" customHeight="1" x14ac:dyDescent="0.25">
      <c r="A82" s="106" t="s">
        <v>573</v>
      </c>
      <c r="B82" s="107" t="s">
        <v>574</v>
      </c>
      <c r="C82" s="108" t="s">
        <v>575</v>
      </c>
      <c r="D82" s="98">
        <v>4</v>
      </c>
      <c r="E82" s="109"/>
      <c r="F82" s="98">
        <v>96</v>
      </c>
      <c r="G82" s="96">
        <f t="shared" si="0"/>
        <v>384</v>
      </c>
      <c r="N82" s="90"/>
      <c r="O82" s="90"/>
    </row>
    <row r="83" spans="1:15" s="97" customFormat="1" ht="30" customHeight="1" x14ac:dyDescent="0.25">
      <c r="A83" s="106" t="s">
        <v>576</v>
      </c>
      <c r="B83" s="107" t="s">
        <v>577</v>
      </c>
      <c r="C83" s="108" t="s">
        <v>578</v>
      </c>
      <c r="D83" s="98">
        <v>4</v>
      </c>
      <c r="E83" s="109"/>
      <c r="F83" s="98">
        <v>96</v>
      </c>
      <c r="G83" s="96">
        <f t="shared" si="0"/>
        <v>384</v>
      </c>
      <c r="N83" s="90"/>
      <c r="O83" s="90"/>
    </row>
    <row r="84" spans="1:15" s="97" customFormat="1" ht="30" customHeight="1" x14ac:dyDescent="0.25">
      <c r="A84" s="106" t="s">
        <v>579</v>
      </c>
      <c r="B84" s="107" t="s">
        <v>580</v>
      </c>
      <c r="C84" s="108" t="s">
        <v>581</v>
      </c>
      <c r="D84" s="98">
        <v>4</v>
      </c>
      <c r="E84" s="109"/>
      <c r="F84" s="98">
        <v>96</v>
      </c>
      <c r="G84" s="96">
        <f t="shared" si="0"/>
        <v>384</v>
      </c>
      <c r="N84" s="90"/>
      <c r="O84" s="90"/>
    </row>
    <row r="85" spans="1:15" s="97" customFormat="1" ht="30" customHeight="1" x14ac:dyDescent="0.25">
      <c r="A85" s="106" t="s">
        <v>582</v>
      </c>
      <c r="B85" s="107" t="s">
        <v>583</v>
      </c>
      <c r="C85" s="108" t="s">
        <v>584</v>
      </c>
      <c r="D85" s="98">
        <v>4</v>
      </c>
      <c r="E85" s="109"/>
      <c r="F85" s="98">
        <v>96</v>
      </c>
      <c r="G85" s="96">
        <f t="shared" si="0"/>
        <v>384</v>
      </c>
      <c r="N85" s="90"/>
      <c r="O85" s="90"/>
    </row>
    <row r="86" spans="1:15" s="97" customFormat="1" ht="30" customHeight="1" x14ac:dyDescent="0.25">
      <c r="A86" s="106" t="s">
        <v>585</v>
      </c>
      <c r="B86" s="107" t="s">
        <v>586</v>
      </c>
      <c r="C86" s="108" t="s">
        <v>587</v>
      </c>
      <c r="D86" s="98">
        <v>4</v>
      </c>
      <c r="E86" s="109"/>
      <c r="F86" s="98">
        <v>96</v>
      </c>
      <c r="G86" s="96">
        <f t="shared" si="0"/>
        <v>384</v>
      </c>
      <c r="N86" s="90"/>
      <c r="O86" s="90"/>
    </row>
    <row r="87" spans="1:15" s="97" customFormat="1" ht="30" customHeight="1" x14ac:dyDescent="0.25">
      <c r="A87" s="106" t="s">
        <v>588</v>
      </c>
      <c r="B87" s="107" t="s">
        <v>589</v>
      </c>
      <c r="C87" s="108" t="s">
        <v>590</v>
      </c>
      <c r="D87" s="98">
        <v>4</v>
      </c>
      <c r="E87" s="109"/>
      <c r="F87" s="98">
        <v>96</v>
      </c>
      <c r="G87" s="96">
        <f t="shared" si="0"/>
        <v>384</v>
      </c>
      <c r="N87" s="90"/>
      <c r="O87" s="90"/>
    </row>
    <row r="88" spans="1:15" s="97" customFormat="1" ht="30" customHeight="1" x14ac:dyDescent="0.25">
      <c r="A88" s="106" t="s">
        <v>591</v>
      </c>
      <c r="B88" s="107" t="s">
        <v>592</v>
      </c>
      <c r="C88" s="108" t="s">
        <v>593</v>
      </c>
      <c r="D88" s="98">
        <v>4</v>
      </c>
      <c r="E88" s="109"/>
      <c r="F88" s="98">
        <v>96</v>
      </c>
      <c r="G88" s="96">
        <f t="shared" si="0"/>
        <v>384</v>
      </c>
      <c r="N88" s="90"/>
      <c r="O88" s="90"/>
    </row>
    <row r="89" spans="1:15" s="97" customFormat="1" ht="30" customHeight="1" x14ac:dyDescent="0.25">
      <c r="A89" s="106" t="s">
        <v>594</v>
      </c>
      <c r="B89" s="107" t="s">
        <v>595</v>
      </c>
      <c r="C89" s="108" t="s">
        <v>596</v>
      </c>
      <c r="D89" s="98">
        <v>4</v>
      </c>
      <c r="E89" s="109"/>
      <c r="F89" s="98">
        <v>96</v>
      </c>
      <c r="G89" s="96">
        <f t="shared" si="0"/>
        <v>384</v>
      </c>
      <c r="N89" s="90"/>
      <c r="O89" s="90"/>
    </row>
    <row r="90" spans="1:15" s="97" customFormat="1" ht="30" customHeight="1" x14ac:dyDescent="0.25">
      <c r="A90" s="106" t="s">
        <v>597</v>
      </c>
      <c r="B90" s="107" t="s">
        <v>598</v>
      </c>
      <c r="C90" s="108" t="s">
        <v>599</v>
      </c>
      <c r="D90" s="98">
        <v>4</v>
      </c>
      <c r="E90" s="109"/>
      <c r="F90" s="98">
        <v>96</v>
      </c>
      <c r="G90" s="96">
        <f t="shared" si="0"/>
        <v>384</v>
      </c>
      <c r="N90" s="90"/>
      <c r="O90" s="90"/>
    </row>
    <row r="91" spans="1:15" s="97" customFormat="1" ht="30" customHeight="1" x14ac:dyDescent="0.25">
      <c r="A91" s="106" t="s">
        <v>600</v>
      </c>
      <c r="B91" s="107" t="s">
        <v>601</v>
      </c>
      <c r="C91" s="108" t="s">
        <v>602</v>
      </c>
      <c r="D91" s="98">
        <v>4</v>
      </c>
      <c r="E91" s="109"/>
      <c r="F91" s="98">
        <v>96</v>
      </c>
      <c r="G91" s="96">
        <f t="shared" si="0"/>
        <v>384</v>
      </c>
      <c r="N91" s="90"/>
      <c r="O91" s="90"/>
    </row>
    <row r="92" spans="1:15" s="97" customFormat="1" ht="30" customHeight="1" x14ac:dyDescent="0.25">
      <c r="A92" s="106" t="s">
        <v>603</v>
      </c>
      <c r="B92" s="107" t="s">
        <v>604</v>
      </c>
      <c r="C92" s="108" t="s">
        <v>605</v>
      </c>
      <c r="D92" s="98">
        <v>4</v>
      </c>
      <c r="E92" s="109"/>
      <c r="F92" s="98">
        <v>96</v>
      </c>
      <c r="G92" s="96">
        <f t="shared" si="0"/>
        <v>384</v>
      </c>
      <c r="N92" s="90"/>
      <c r="O92" s="90"/>
    </row>
    <row r="93" spans="1:15" s="97" customFormat="1" ht="30" customHeight="1" x14ac:dyDescent="0.25">
      <c r="A93" s="106" t="s">
        <v>606</v>
      </c>
      <c r="B93" s="107" t="s">
        <v>607</v>
      </c>
      <c r="C93" s="108" t="s">
        <v>608</v>
      </c>
      <c r="D93" s="98">
        <v>4</v>
      </c>
      <c r="E93" s="109"/>
      <c r="F93" s="98">
        <v>96</v>
      </c>
      <c r="G93" s="96">
        <f t="shared" si="0"/>
        <v>384</v>
      </c>
      <c r="N93" s="90"/>
      <c r="O93" s="90"/>
    </row>
    <row r="94" spans="1:15" s="97" customFormat="1" ht="30" customHeight="1" x14ac:dyDescent="0.25">
      <c r="A94" s="106" t="s">
        <v>609</v>
      </c>
      <c r="B94" s="107" t="s">
        <v>610</v>
      </c>
      <c r="C94" s="108" t="s">
        <v>611</v>
      </c>
      <c r="D94" s="98">
        <v>4</v>
      </c>
      <c r="E94" s="109"/>
      <c r="F94" s="98">
        <v>96</v>
      </c>
      <c r="G94" s="96">
        <f t="shared" si="0"/>
        <v>384</v>
      </c>
      <c r="N94" s="90"/>
      <c r="O94" s="90"/>
    </row>
    <row r="95" spans="1:15" s="97" customFormat="1" ht="30" customHeight="1" x14ac:dyDescent="0.25">
      <c r="A95" s="106" t="s">
        <v>612</v>
      </c>
      <c r="B95" s="107" t="s">
        <v>613</v>
      </c>
      <c r="C95" s="108" t="s">
        <v>614</v>
      </c>
      <c r="D95" s="98">
        <v>4</v>
      </c>
      <c r="E95" s="109"/>
      <c r="F95" s="98">
        <v>96</v>
      </c>
      <c r="G95" s="96">
        <f t="shared" si="0"/>
        <v>384</v>
      </c>
      <c r="N95" s="90"/>
      <c r="O95" s="90"/>
    </row>
    <row r="96" spans="1:15" s="97" customFormat="1" ht="30" customHeight="1" x14ac:dyDescent="0.25">
      <c r="A96" s="106" t="s">
        <v>615</v>
      </c>
      <c r="B96" s="107" t="s">
        <v>616</v>
      </c>
      <c r="C96" s="108" t="s">
        <v>617</v>
      </c>
      <c r="D96" s="98">
        <v>4</v>
      </c>
      <c r="E96" s="109"/>
      <c r="F96" s="98">
        <v>96</v>
      </c>
      <c r="G96" s="96">
        <f t="shared" si="0"/>
        <v>384</v>
      </c>
      <c r="N96" s="90"/>
      <c r="O96" s="90"/>
    </row>
    <row r="97" spans="1:15" s="97" customFormat="1" ht="30" customHeight="1" x14ac:dyDescent="0.25">
      <c r="A97" s="106" t="s">
        <v>618</v>
      </c>
      <c r="B97" s="107" t="s">
        <v>619</v>
      </c>
      <c r="C97" s="108" t="s">
        <v>620</v>
      </c>
      <c r="D97" s="98">
        <v>4</v>
      </c>
      <c r="E97" s="109"/>
      <c r="F97" s="98">
        <v>96</v>
      </c>
      <c r="G97" s="96">
        <f t="shared" si="0"/>
        <v>384</v>
      </c>
      <c r="N97" s="90"/>
      <c r="O97" s="90"/>
    </row>
    <row r="98" spans="1:15" s="97" customFormat="1" ht="30" customHeight="1" x14ac:dyDescent="0.25">
      <c r="A98" s="106" t="s">
        <v>621</v>
      </c>
      <c r="B98" s="107" t="s">
        <v>622</v>
      </c>
      <c r="C98" s="108" t="s">
        <v>623</v>
      </c>
      <c r="D98" s="98">
        <v>4</v>
      </c>
      <c r="E98" s="109"/>
      <c r="F98" s="98">
        <v>96</v>
      </c>
      <c r="G98" s="96">
        <f t="shared" si="0"/>
        <v>384</v>
      </c>
      <c r="N98" s="90"/>
      <c r="O98" s="90"/>
    </row>
    <row r="99" spans="1:15" s="97" customFormat="1" ht="30" customHeight="1" x14ac:dyDescent="0.25">
      <c r="A99" s="106" t="s">
        <v>624</v>
      </c>
      <c r="B99" s="107" t="s">
        <v>625</v>
      </c>
      <c r="C99" s="108" t="s">
        <v>626</v>
      </c>
      <c r="D99" s="98">
        <v>4</v>
      </c>
      <c r="E99" s="109"/>
      <c r="F99" s="98">
        <v>96</v>
      </c>
      <c r="G99" s="96">
        <f t="shared" si="0"/>
        <v>384</v>
      </c>
      <c r="N99" s="90"/>
      <c r="O99" s="90"/>
    </row>
    <row r="100" spans="1:15" s="97" customFormat="1" ht="30" customHeight="1" x14ac:dyDescent="0.25">
      <c r="A100" s="106" t="s">
        <v>627</v>
      </c>
      <c r="B100" s="107" t="s">
        <v>628</v>
      </c>
      <c r="C100" s="108" t="s">
        <v>629</v>
      </c>
      <c r="D100" s="98">
        <v>4</v>
      </c>
      <c r="E100" s="109"/>
      <c r="F100" s="98">
        <v>96</v>
      </c>
      <c r="G100" s="96">
        <f t="shared" si="0"/>
        <v>384</v>
      </c>
      <c r="N100" s="90"/>
      <c r="O100" s="90"/>
    </row>
    <row r="101" spans="1:15" s="97" customFormat="1" ht="30" customHeight="1" x14ac:dyDescent="0.25">
      <c r="A101" s="106" t="s">
        <v>630</v>
      </c>
      <c r="B101" s="107" t="s">
        <v>631</v>
      </c>
      <c r="C101" s="108" t="s">
        <v>632</v>
      </c>
      <c r="D101" s="98">
        <v>2</v>
      </c>
      <c r="E101" s="109"/>
      <c r="F101" s="98">
        <v>180</v>
      </c>
      <c r="G101" s="96">
        <f t="shared" si="0"/>
        <v>360</v>
      </c>
      <c r="N101" s="90"/>
      <c r="O101" s="90"/>
    </row>
    <row r="102" spans="1:15" s="97" customFormat="1" ht="30" customHeight="1" x14ac:dyDescent="0.25">
      <c r="A102" s="106" t="s">
        <v>633</v>
      </c>
      <c r="B102" s="107" t="s">
        <v>634</v>
      </c>
      <c r="C102" s="108" t="s">
        <v>635</v>
      </c>
      <c r="D102" s="98">
        <v>2</v>
      </c>
      <c r="E102" s="109"/>
      <c r="F102" s="98">
        <v>180</v>
      </c>
      <c r="G102" s="96">
        <f t="shared" si="0"/>
        <v>360</v>
      </c>
      <c r="N102" s="90"/>
      <c r="O102" s="90"/>
    </row>
    <row r="103" spans="1:15" s="97" customFormat="1" ht="30" customHeight="1" x14ac:dyDescent="0.25">
      <c r="A103" s="106" t="s">
        <v>636</v>
      </c>
      <c r="B103" s="107" t="s">
        <v>637</v>
      </c>
      <c r="C103" s="108" t="s">
        <v>638</v>
      </c>
      <c r="D103" s="98">
        <v>2</v>
      </c>
      <c r="E103" s="109"/>
      <c r="F103" s="98">
        <v>180</v>
      </c>
      <c r="G103" s="96">
        <f t="shared" si="0"/>
        <v>360</v>
      </c>
      <c r="N103" s="90"/>
      <c r="O103" s="90"/>
    </row>
    <row r="104" spans="1:15" s="97" customFormat="1" ht="30" customHeight="1" x14ac:dyDescent="0.25">
      <c r="A104" s="106" t="s">
        <v>639</v>
      </c>
      <c r="B104" s="107" t="s">
        <v>640</v>
      </c>
      <c r="C104" s="108" t="s">
        <v>641</v>
      </c>
      <c r="D104" s="98">
        <v>2</v>
      </c>
      <c r="E104" s="109"/>
      <c r="F104" s="98">
        <v>180</v>
      </c>
      <c r="G104" s="96">
        <f t="shared" si="0"/>
        <v>360</v>
      </c>
      <c r="N104" s="90"/>
      <c r="O104" s="90"/>
    </row>
    <row r="105" spans="1:15" s="97" customFormat="1" ht="30" customHeight="1" x14ac:dyDescent="0.25">
      <c r="A105" s="106" t="s">
        <v>642</v>
      </c>
      <c r="B105" s="107" t="s">
        <v>643</v>
      </c>
      <c r="C105" s="108" t="s">
        <v>644</v>
      </c>
      <c r="D105" s="98">
        <v>2</v>
      </c>
      <c r="E105" s="109"/>
      <c r="F105" s="98">
        <v>180</v>
      </c>
      <c r="G105" s="96">
        <f t="shared" si="0"/>
        <v>360</v>
      </c>
      <c r="N105" s="90"/>
      <c r="O105" s="90"/>
    </row>
    <row r="106" spans="1:15" s="97" customFormat="1" ht="30" customHeight="1" x14ac:dyDescent="0.25">
      <c r="A106" s="106" t="s">
        <v>645</v>
      </c>
      <c r="B106" s="107" t="s">
        <v>646</v>
      </c>
      <c r="C106" s="108" t="s">
        <v>647</v>
      </c>
      <c r="D106" s="98">
        <v>2</v>
      </c>
      <c r="E106" s="109"/>
      <c r="F106" s="98">
        <v>180</v>
      </c>
      <c r="G106" s="96">
        <f t="shared" si="0"/>
        <v>360</v>
      </c>
      <c r="N106" s="90"/>
      <c r="O106" s="90"/>
    </row>
    <row r="107" spans="1:15" s="97" customFormat="1" ht="30" customHeight="1" x14ac:dyDescent="0.25">
      <c r="A107" s="106" t="s">
        <v>648</v>
      </c>
      <c r="B107" s="107" t="s">
        <v>649</v>
      </c>
      <c r="C107" s="108" t="s">
        <v>650</v>
      </c>
      <c r="D107" s="98">
        <v>2</v>
      </c>
      <c r="E107" s="109"/>
      <c r="F107" s="98">
        <v>180</v>
      </c>
      <c r="G107" s="96">
        <f t="shared" si="0"/>
        <v>360</v>
      </c>
      <c r="N107" s="90"/>
      <c r="O107" s="90"/>
    </row>
    <row r="108" spans="1:15" s="97" customFormat="1" ht="30" customHeight="1" x14ac:dyDescent="0.25">
      <c r="A108" s="106" t="s">
        <v>651</v>
      </c>
      <c r="B108" s="107" t="s">
        <v>652</v>
      </c>
      <c r="C108" s="108" t="s">
        <v>653</v>
      </c>
      <c r="D108" s="98">
        <v>2</v>
      </c>
      <c r="E108" s="109"/>
      <c r="F108" s="98">
        <v>180</v>
      </c>
      <c r="G108" s="96">
        <f t="shared" si="0"/>
        <v>360</v>
      </c>
      <c r="N108" s="90"/>
      <c r="O108" s="90"/>
    </row>
    <row r="109" spans="1:15" s="97" customFormat="1" ht="30" customHeight="1" x14ac:dyDescent="0.25">
      <c r="A109" s="106" t="s">
        <v>654</v>
      </c>
      <c r="B109" s="107" t="s">
        <v>655</v>
      </c>
      <c r="C109" s="108" t="s">
        <v>656</v>
      </c>
      <c r="D109" s="98">
        <v>2</v>
      </c>
      <c r="E109" s="109"/>
      <c r="F109" s="98">
        <v>180</v>
      </c>
      <c r="G109" s="96">
        <f t="shared" si="0"/>
        <v>360</v>
      </c>
      <c r="N109" s="90"/>
      <c r="O109" s="90"/>
    </row>
    <row r="110" spans="1:15" s="97" customFormat="1" ht="30" customHeight="1" x14ac:dyDescent="0.25">
      <c r="A110" s="106" t="s">
        <v>657</v>
      </c>
      <c r="B110" s="107" t="s">
        <v>658</v>
      </c>
      <c r="C110" s="108" t="s">
        <v>659</v>
      </c>
      <c r="D110" s="98">
        <v>2</v>
      </c>
      <c r="E110" s="109"/>
      <c r="F110" s="98">
        <v>180</v>
      </c>
      <c r="G110" s="96">
        <f t="shared" si="0"/>
        <v>360</v>
      </c>
      <c r="N110" s="90"/>
      <c r="O110" s="90"/>
    </row>
    <row r="111" spans="1:15" s="97" customFormat="1" ht="30" customHeight="1" x14ac:dyDescent="0.25">
      <c r="A111" s="106" t="s">
        <v>660</v>
      </c>
      <c r="B111" s="107" t="s">
        <v>661</v>
      </c>
      <c r="C111" s="108" t="s">
        <v>662</v>
      </c>
      <c r="D111" s="98">
        <v>2</v>
      </c>
      <c r="E111" s="109"/>
      <c r="F111" s="98">
        <v>180</v>
      </c>
      <c r="G111" s="96">
        <f t="shared" si="0"/>
        <v>360</v>
      </c>
      <c r="N111" s="90"/>
      <c r="O111" s="90"/>
    </row>
    <row r="112" spans="1:15" s="97" customFormat="1" ht="30" customHeight="1" x14ac:dyDescent="0.25">
      <c r="A112" s="106" t="s">
        <v>663</v>
      </c>
      <c r="B112" s="107" t="s">
        <v>661</v>
      </c>
      <c r="C112" s="108" t="s">
        <v>664</v>
      </c>
      <c r="D112" s="98">
        <v>2</v>
      </c>
      <c r="E112" s="109"/>
      <c r="F112" s="98">
        <v>180</v>
      </c>
      <c r="G112" s="96">
        <f t="shared" si="0"/>
        <v>360</v>
      </c>
      <c r="N112" s="90"/>
      <c r="O112" s="90"/>
    </row>
    <row r="113" spans="1:15" s="97" customFormat="1" ht="30" customHeight="1" x14ac:dyDescent="0.25">
      <c r="A113" s="106" t="s">
        <v>171</v>
      </c>
      <c r="B113" s="107">
        <v>200718103</v>
      </c>
      <c r="C113" s="108" t="s">
        <v>172</v>
      </c>
      <c r="D113" s="98">
        <v>1</v>
      </c>
      <c r="E113" s="109"/>
      <c r="F113" s="98">
        <v>1116</v>
      </c>
      <c r="G113" s="96">
        <f t="shared" ref="G113" si="1">(D113*F113)</f>
        <v>1116</v>
      </c>
      <c r="N113" s="90"/>
      <c r="O113" s="90"/>
    </row>
    <row r="114" spans="1:15" s="97" customFormat="1" ht="30" customHeight="1" x14ac:dyDescent="0.25">
      <c r="A114" s="106" t="s">
        <v>173</v>
      </c>
      <c r="B114" s="100">
        <v>200718103</v>
      </c>
      <c r="C114" s="108" t="s">
        <v>174</v>
      </c>
      <c r="D114" s="98">
        <v>1</v>
      </c>
      <c r="E114" s="109"/>
      <c r="F114" s="98">
        <v>1116</v>
      </c>
      <c r="G114" s="96">
        <f t="shared" si="0"/>
        <v>1116</v>
      </c>
      <c r="N114" s="90"/>
      <c r="O114" s="90"/>
    </row>
    <row r="115" spans="1:15" s="97" customFormat="1" ht="30" customHeight="1" x14ac:dyDescent="0.25">
      <c r="A115" s="106" t="s">
        <v>175</v>
      </c>
      <c r="B115" s="107">
        <v>190718101</v>
      </c>
      <c r="C115" s="108" t="s">
        <v>176</v>
      </c>
      <c r="D115" s="98">
        <v>1</v>
      </c>
      <c r="E115" s="109"/>
      <c r="F115" s="98">
        <v>1116</v>
      </c>
      <c r="G115" s="96">
        <f t="shared" si="0"/>
        <v>1116</v>
      </c>
      <c r="N115" s="90"/>
      <c r="O115" s="90"/>
    </row>
    <row r="116" spans="1:15" s="97" customFormat="1" ht="30" customHeight="1" x14ac:dyDescent="0.25">
      <c r="A116" s="106" t="s">
        <v>177</v>
      </c>
      <c r="B116" s="107" t="s">
        <v>178</v>
      </c>
      <c r="C116" s="108" t="s">
        <v>179</v>
      </c>
      <c r="D116" s="98">
        <v>1</v>
      </c>
      <c r="E116" s="109"/>
      <c r="F116" s="98">
        <v>1116</v>
      </c>
      <c r="G116" s="96">
        <f t="shared" si="0"/>
        <v>1116</v>
      </c>
      <c r="N116" s="90"/>
      <c r="O116" s="90"/>
    </row>
    <row r="117" spans="1:15" s="97" customFormat="1" ht="30" customHeight="1" x14ac:dyDescent="0.25">
      <c r="A117" s="106" t="s">
        <v>173</v>
      </c>
      <c r="B117" s="107" t="s">
        <v>180</v>
      </c>
      <c r="C117" s="108" t="s">
        <v>181</v>
      </c>
      <c r="D117" s="98">
        <v>1</v>
      </c>
      <c r="E117" s="109"/>
      <c r="F117" s="98">
        <v>1116</v>
      </c>
      <c r="G117" s="96">
        <f t="shared" si="0"/>
        <v>1116</v>
      </c>
      <c r="N117" s="90"/>
      <c r="O117" s="90"/>
    </row>
    <row r="118" spans="1:15" s="97" customFormat="1" ht="30" customHeight="1" x14ac:dyDescent="0.25">
      <c r="A118" s="106" t="s">
        <v>182</v>
      </c>
      <c r="B118" s="107" t="s">
        <v>183</v>
      </c>
      <c r="C118" s="108" t="s">
        <v>184</v>
      </c>
      <c r="D118" s="98">
        <v>1</v>
      </c>
      <c r="E118" s="109"/>
      <c r="F118" s="98">
        <v>1116</v>
      </c>
      <c r="G118" s="96">
        <f t="shared" si="0"/>
        <v>1116</v>
      </c>
      <c r="N118" s="90"/>
      <c r="O118" s="90"/>
    </row>
    <row r="119" spans="1:15" s="97" customFormat="1" ht="30" customHeight="1" x14ac:dyDescent="0.25">
      <c r="A119" s="106" t="s">
        <v>185</v>
      </c>
      <c r="B119" s="107" t="s">
        <v>186</v>
      </c>
      <c r="C119" s="108" t="s">
        <v>187</v>
      </c>
      <c r="D119" s="98">
        <v>1</v>
      </c>
      <c r="E119" s="109"/>
      <c r="F119" s="98">
        <v>1116</v>
      </c>
      <c r="G119" s="96">
        <f t="shared" si="0"/>
        <v>1116</v>
      </c>
      <c r="N119" s="90"/>
      <c r="O119" s="90"/>
    </row>
    <row r="120" spans="1:15" s="97" customFormat="1" ht="30" customHeight="1" x14ac:dyDescent="0.25">
      <c r="A120" s="106" t="s">
        <v>188</v>
      </c>
      <c r="B120" s="107" t="s">
        <v>189</v>
      </c>
      <c r="C120" s="108" t="s">
        <v>190</v>
      </c>
      <c r="D120" s="98">
        <v>1</v>
      </c>
      <c r="E120" s="109"/>
      <c r="F120" s="98">
        <v>1116</v>
      </c>
      <c r="G120" s="96">
        <f t="shared" si="0"/>
        <v>1116</v>
      </c>
      <c r="N120" s="90"/>
      <c r="O120" s="90"/>
    </row>
    <row r="121" spans="1:15" s="97" customFormat="1" ht="30" customHeight="1" x14ac:dyDescent="0.25">
      <c r="A121" s="106" t="s">
        <v>191</v>
      </c>
      <c r="B121" s="107" t="s">
        <v>192</v>
      </c>
      <c r="C121" s="108" t="s">
        <v>193</v>
      </c>
      <c r="D121" s="98">
        <v>1</v>
      </c>
      <c r="E121" s="109"/>
      <c r="F121" s="98">
        <v>1116</v>
      </c>
      <c r="G121" s="96">
        <f t="shared" si="0"/>
        <v>1116</v>
      </c>
      <c r="N121" s="90"/>
      <c r="O121" s="90"/>
    </row>
    <row r="122" spans="1:15" s="97" customFormat="1" ht="30" customHeight="1" x14ac:dyDescent="0.25">
      <c r="A122" s="106" t="s">
        <v>194</v>
      </c>
      <c r="B122" s="107" t="s">
        <v>195</v>
      </c>
      <c r="C122" s="108" t="s">
        <v>196</v>
      </c>
      <c r="D122" s="98">
        <v>1</v>
      </c>
      <c r="E122" s="109"/>
      <c r="F122" s="98">
        <v>1116</v>
      </c>
      <c r="G122" s="96">
        <f t="shared" si="0"/>
        <v>1116</v>
      </c>
      <c r="N122" s="90"/>
      <c r="O122" s="90"/>
    </row>
    <row r="123" spans="1:15" s="97" customFormat="1" ht="30" customHeight="1" x14ac:dyDescent="0.25">
      <c r="A123" s="106" t="s">
        <v>197</v>
      </c>
      <c r="B123" s="107" t="s">
        <v>198</v>
      </c>
      <c r="C123" s="108" t="s">
        <v>199</v>
      </c>
      <c r="D123" s="98">
        <v>1</v>
      </c>
      <c r="E123" s="109"/>
      <c r="F123" s="98">
        <v>1116</v>
      </c>
      <c r="G123" s="96">
        <f t="shared" si="0"/>
        <v>1116</v>
      </c>
      <c r="N123" s="90"/>
      <c r="O123" s="90"/>
    </row>
    <row r="124" spans="1:15" s="97" customFormat="1" ht="30" customHeight="1" x14ac:dyDescent="0.25">
      <c r="A124" s="106" t="s">
        <v>200</v>
      </c>
      <c r="B124" s="100">
        <v>190718402</v>
      </c>
      <c r="C124" s="108" t="s">
        <v>201</v>
      </c>
      <c r="D124" s="98">
        <v>1</v>
      </c>
      <c r="E124" s="109"/>
      <c r="F124" s="98">
        <v>1116</v>
      </c>
      <c r="G124" s="96">
        <f t="shared" si="0"/>
        <v>1116</v>
      </c>
      <c r="N124" s="90"/>
      <c r="O124" s="90"/>
    </row>
    <row r="125" spans="1:15" s="97" customFormat="1" ht="30" customHeight="1" x14ac:dyDescent="0.25">
      <c r="A125" s="106" t="s">
        <v>202</v>
      </c>
      <c r="B125" s="100">
        <v>200718510</v>
      </c>
      <c r="C125" s="108" t="s">
        <v>203</v>
      </c>
      <c r="D125" s="98">
        <v>1</v>
      </c>
      <c r="E125" s="109"/>
      <c r="F125" s="98">
        <v>1116</v>
      </c>
      <c r="G125" s="96">
        <f t="shared" si="0"/>
        <v>1116</v>
      </c>
      <c r="H125" s="99"/>
      <c r="N125" s="90"/>
      <c r="O125" s="90"/>
    </row>
    <row r="126" spans="1:15" s="97" customFormat="1" ht="30" customHeight="1" x14ac:dyDescent="0.25">
      <c r="A126" s="106" t="s">
        <v>204</v>
      </c>
      <c r="B126" s="100">
        <v>2103443</v>
      </c>
      <c r="C126" s="108" t="s">
        <v>205</v>
      </c>
      <c r="D126" s="98">
        <v>1</v>
      </c>
      <c r="E126" s="109"/>
      <c r="F126" s="98">
        <v>1116</v>
      </c>
      <c r="G126" s="96">
        <f t="shared" si="0"/>
        <v>1116</v>
      </c>
      <c r="N126" s="90"/>
      <c r="O126" s="90"/>
    </row>
    <row r="127" spans="1:15" s="97" customFormat="1" ht="30" customHeight="1" x14ac:dyDescent="0.25">
      <c r="A127" s="106" t="s">
        <v>206</v>
      </c>
      <c r="B127" s="100">
        <v>1411071854</v>
      </c>
      <c r="C127" s="108" t="s">
        <v>207</v>
      </c>
      <c r="D127" s="98">
        <v>1</v>
      </c>
      <c r="E127" s="109"/>
      <c r="F127" s="98">
        <v>1116</v>
      </c>
      <c r="G127" s="96">
        <f t="shared" si="0"/>
        <v>1116</v>
      </c>
      <c r="N127" s="90"/>
      <c r="O127" s="90"/>
    </row>
    <row r="128" spans="1:15" s="97" customFormat="1" ht="30" customHeight="1" x14ac:dyDescent="0.25">
      <c r="A128" s="106" t="s">
        <v>208</v>
      </c>
      <c r="B128" s="100">
        <v>200718508</v>
      </c>
      <c r="C128" s="108" t="s">
        <v>209</v>
      </c>
      <c r="D128" s="98">
        <v>1</v>
      </c>
      <c r="E128" s="109"/>
      <c r="F128" s="98">
        <v>1116</v>
      </c>
      <c r="G128" s="96">
        <f t="shared" si="0"/>
        <v>1116</v>
      </c>
      <c r="N128" s="90"/>
      <c r="O128" s="90"/>
    </row>
    <row r="129" spans="1:15" s="97" customFormat="1" ht="30" customHeight="1" x14ac:dyDescent="0.25">
      <c r="A129" s="106" t="s">
        <v>210</v>
      </c>
      <c r="B129" s="100">
        <v>180718601</v>
      </c>
      <c r="C129" s="108" t="s">
        <v>211</v>
      </c>
      <c r="D129" s="98">
        <v>1</v>
      </c>
      <c r="E129" s="109"/>
      <c r="F129" s="98">
        <v>1116</v>
      </c>
      <c r="G129" s="96">
        <f t="shared" si="0"/>
        <v>1116</v>
      </c>
      <c r="N129" s="90"/>
      <c r="O129" s="90"/>
    </row>
    <row r="130" spans="1:15" s="97" customFormat="1" ht="30" customHeight="1" x14ac:dyDescent="0.25">
      <c r="A130" s="106" t="s">
        <v>212</v>
      </c>
      <c r="B130" s="100">
        <v>190718601</v>
      </c>
      <c r="C130" s="108" t="s">
        <v>213</v>
      </c>
      <c r="D130" s="98">
        <v>1</v>
      </c>
      <c r="E130" s="109"/>
      <c r="F130" s="98">
        <v>1116</v>
      </c>
      <c r="G130" s="96">
        <f t="shared" si="0"/>
        <v>1116</v>
      </c>
      <c r="N130" s="90"/>
      <c r="O130" s="90"/>
    </row>
    <row r="131" spans="1:15" s="97" customFormat="1" ht="30" customHeight="1" x14ac:dyDescent="0.25">
      <c r="A131" s="106" t="s">
        <v>214</v>
      </c>
      <c r="B131" s="100">
        <v>1407071854</v>
      </c>
      <c r="C131" s="108" t="s">
        <v>215</v>
      </c>
      <c r="D131" s="98">
        <v>1</v>
      </c>
      <c r="E131" s="109"/>
      <c r="F131" s="98">
        <v>1116</v>
      </c>
      <c r="G131" s="96">
        <f t="shared" si="0"/>
        <v>1116</v>
      </c>
      <c r="N131" s="90"/>
      <c r="O131" s="90"/>
    </row>
    <row r="132" spans="1:15" s="97" customFormat="1" ht="30" customHeight="1" x14ac:dyDescent="0.25">
      <c r="A132" s="106" t="s">
        <v>216</v>
      </c>
      <c r="B132" s="100">
        <v>200718511</v>
      </c>
      <c r="C132" s="108" t="s">
        <v>217</v>
      </c>
      <c r="D132" s="98">
        <v>1</v>
      </c>
      <c r="E132" s="109"/>
      <c r="F132" s="98">
        <v>1116</v>
      </c>
      <c r="G132" s="96">
        <f t="shared" si="0"/>
        <v>1116</v>
      </c>
      <c r="N132" s="90"/>
      <c r="O132" s="90"/>
    </row>
    <row r="133" spans="1:15" s="97" customFormat="1" ht="30" customHeight="1" x14ac:dyDescent="0.25">
      <c r="A133" s="106" t="s">
        <v>218</v>
      </c>
      <c r="B133" s="100">
        <v>200718611</v>
      </c>
      <c r="C133" s="108" t="s">
        <v>219</v>
      </c>
      <c r="D133" s="98">
        <v>1</v>
      </c>
      <c r="E133" s="109"/>
      <c r="F133" s="98">
        <v>1116</v>
      </c>
      <c r="G133" s="96">
        <f t="shared" si="0"/>
        <v>1116</v>
      </c>
      <c r="N133" s="90"/>
      <c r="O133" s="90"/>
    </row>
    <row r="134" spans="1:15" s="97" customFormat="1" ht="30" customHeight="1" x14ac:dyDescent="0.25">
      <c r="A134" s="106" t="s">
        <v>220</v>
      </c>
      <c r="B134" s="100">
        <v>190718601</v>
      </c>
      <c r="C134" s="108" t="s">
        <v>221</v>
      </c>
      <c r="D134" s="98">
        <v>1</v>
      </c>
      <c r="E134" s="109"/>
      <c r="F134" s="98">
        <v>1116</v>
      </c>
      <c r="G134" s="96">
        <f t="shared" si="0"/>
        <v>1116</v>
      </c>
      <c r="N134" s="90"/>
      <c r="O134" s="90"/>
    </row>
    <row r="135" spans="1:15" s="97" customFormat="1" ht="30" customHeight="1" x14ac:dyDescent="0.25">
      <c r="A135" s="106" t="s">
        <v>222</v>
      </c>
      <c r="B135" s="100">
        <v>190718604</v>
      </c>
      <c r="C135" s="108" t="s">
        <v>223</v>
      </c>
      <c r="D135" s="98">
        <v>1</v>
      </c>
      <c r="E135" s="109"/>
      <c r="F135" s="98">
        <v>1116</v>
      </c>
      <c r="G135" s="96">
        <f t="shared" si="0"/>
        <v>1116</v>
      </c>
      <c r="N135" s="90"/>
      <c r="O135" s="90"/>
    </row>
    <row r="136" spans="1:15" s="97" customFormat="1" ht="30" customHeight="1" x14ac:dyDescent="0.25">
      <c r="A136" s="106" t="s">
        <v>224</v>
      </c>
      <c r="B136" s="100">
        <v>200718606</v>
      </c>
      <c r="C136" s="108" t="s">
        <v>225</v>
      </c>
      <c r="D136" s="98">
        <v>1</v>
      </c>
      <c r="E136" s="109"/>
      <c r="F136" s="98">
        <v>1116</v>
      </c>
      <c r="G136" s="96">
        <f t="shared" si="0"/>
        <v>1116</v>
      </c>
      <c r="N136" s="90"/>
      <c r="O136" s="90"/>
    </row>
    <row r="137" spans="1:15" s="97" customFormat="1" ht="30" customHeight="1" x14ac:dyDescent="0.25">
      <c r="A137" s="106" t="s">
        <v>226</v>
      </c>
      <c r="B137" s="100">
        <v>180718601</v>
      </c>
      <c r="C137" s="108" t="s">
        <v>227</v>
      </c>
      <c r="D137" s="98">
        <v>1</v>
      </c>
      <c r="E137" s="109"/>
      <c r="F137" s="98">
        <v>1116</v>
      </c>
      <c r="G137" s="96">
        <f t="shared" si="0"/>
        <v>1116</v>
      </c>
      <c r="N137" s="90"/>
      <c r="O137" s="90"/>
    </row>
    <row r="138" spans="1:15" s="97" customFormat="1" ht="30" customHeight="1" x14ac:dyDescent="0.25">
      <c r="A138" s="106" t="s">
        <v>228</v>
      </c>
      <c r="B138" s="100">
        <v>190718601</v>
      </c>
      <c r="C138" s="108" t="s">
        <v>229</v>
      </c>
      <c r="D138" s="98">
        <v>1</v>
      </c>
      <c r="E138" s="109"/>
      <c r="F138" s="98">
        <v>1116</v>
      </c>
      <c r="G138" s="96">
        <f t="shared" si="0"/>
        <v>1116</v>
      </c>
      <c r="N138" s="90"/>
      <c r="O138" s="90"/>
    </row>
    <row r="139" spans="1:15" s="97" customFormat="1" ht="30" customHeight="1" x14ac:dyDescent="0.25">
      <c r="A139" s="106" t="s">
        <v>230</v>
      </c>
      <c r="B139" s="100">
        <v>190718605</v>
      </c>
      <c r="C139" s="108" t="s">
        <v>231</v>
      </c>
      <c r="D139" s="98">
        <v>1</v>
      </c>
      <c r="E139" s="109"/>
      <c r="F139" s="98">
        <v>1116</v>
      </c>
      <c r="G139" s="96">
        <f t="shared" si="0"/>
        <v>1116</v>
      </c>
      <c r="N139" s="90"/>
      <c r="O139" s="90"/>
    </row>
    <row r="140" spans="1:15" s="97" customFormat="1" ht="30" customHeight="1" x14ac:dyDescent="0.25">
      <c r="A140" s="106" t="s">
        <v>232</v>
      </c>
      <c r="B140" s="100">
        <v>200718609</v>
      </c>
      <c r="C140" s="108" t="s">
        <v>233</v>
      </c>
      <c r="D140" s="98">
        <v>1</v>
      </c>
      <c r="E140" s="109"/>
      <c r="F140" s="98">
        <v>1116</v>
      </c>
      <c r="G140" s="96">
        <f t="shared" si="0"/>
        <v>1116</v>
      </c>
      <c r="N140" s="90"/>
      <c r="O140" s="90"/>
    </row>
    <row r="141" spans="1:15" s="97" customFormat="1" ht="30" customHeight="1" x14ac:dyDescent="0.25">
      <c r="A141" s="106" t="s">
        <v>234</v>
      </c>
      <c r="B141" s="100">
        <v>200718705</v>
      </c>
      <c r="C141" s="108" t="s">
        <v>235</v>
      </c>
      <c r="D141" s="98">
        <v>1</v>
      </c>
      <c r="E141" s="109"/>
      <c r="F141" s="98">
        <v>1116</v>
      </c>
      <c r="G141" s="96">
        <f t="shared" si="0"/>
        <v>1116</v>
      </c>
      <c r="N141" s="90"/>
      <c r="O141" s="90"/>
    </row>
    <row r="142" spans="1:15" s="97" customFormat="1" ht="30" customHeight="1" x14ac:dyDescent="0.25">
      <c r="A142" s="106" t="s">
        <v>236</v>
      </c>
      <c r="B142" s="100">
        <v>200718707</v>
      </c>
      <c r="C142" s="108" t="s">
        <v>237</v>
      </c>
      <c r="D142" s="98">
        <v>1</v>
      </c>
      <c r="E142" s="109"/>
      <c r="F142" s="98">
        <v>1116</v>
      </c>
      <c r="G142" s="96">
        <f t="shared" si="0"/>
        <v>1116</v>
      </c>
      <c r="N142" s="90"/>
      <c r="O142" s="90"/>
    </row>
    <row r="143" spans="1:15" s="97" customFormat="1" ht="30" customHeight="1" x14ac:dyDescent="0.25">
      <c r="A143" s="106" t="s">
        <v>238</v>
      </c>
      <c r="B143" s="100">
        <v>190718704</v>
      </c>
      <c r="C143" s="108" t="s">
        <v>239</v>
      </c>
      <c r="D143" s="98">
        <v>1</v>
      </c>
      <c r="E143" s="109"/>
      <c r="F143" s="98">
        <v>1116</v>
      </c>
      <c r="G143" s="96">
        <f t="shared" si="0"/>
        <v>1116</v>
      </c>
      <c r="N143" s="90"/>
      <c r="O143" s="90"/>
    </row>
    <row r="144" spans="1:15" s="97" customFormat="1" ht="30" customHeight="1" x14ac:dyDescent="0.25">
      <c r="A144" s="106" t="s">
        <v>240</v>
      </c>
      <c r="B144" s="100">
        <v>200718706</v>
      </c>
      <c r="C144" s="108" t="s">
        <v>241</v>
      </c>
      <c r="D144" s="98">
        <v>1</v>
      </c>
      <c r="E144" s="109"/>
      <c r="F144" s="98">
        <v>1116</v>
      </c>
      <c r="G144" s="96">
        <f t="shared" si="0"/>
        <v>1116</v>
      </c>
      <c r="N144" s="90"/>
      <c r="O144" s="90"/>
    </row>
    <row r="145" spans="1:15" s="97" customFormat="1" ht="30" customHeight="1" x14ac:dyDescent="0.25">
      <c r="A145" s="106" t="s">
        <v>242</v>
      </c>
      <c r="B145" s="100">
        <v>200718705</v>
      </c>
      <c r="C145" s="108" t="s">
        <v>243</v>
      </c>
      <c r="D145" s="98">
        <v>1</v>
      </c>
      <c r="E145" s="109"/>
      <c r="F145" s="98">
        <v>1116</v>
      </c>
      <c r="G145" s="96">
        <f t="shared" si="0"/>
        <v>1116</v>
      </c>
      <c r="N145" s="90"/>
      <c r="O145" s="90"/>
    </row>
    <row r="146" spans="1:15" s="97" customFormat="1" ht="30" customHeight="1" x14ac:dyDescent="0.25">
      <c r="A146" s="106" t="s">
        <v>244</v>
      </c>
      <c r="B146" s="100">
        <v>190718703</v>
      </c>
      <c r="C146" s="108" t="s">
        <v>245</v>
      </c>
      <c r="D146" s="98">
        <v>1</v>
      </c>
      <c r="E146" s="109"/>
      <c r="F146" s="98">
        <v>1116</v>
      </c>
      <c r="G146" s="96">
        <f t="shared" si="0"/>
        <v>1116</v>
      </c>
      <c r="N146" s="90"/>
      <c r="O146" s="90"/>
    </row>
    <row r="147" spans="1:15" s="97" customFormat="1" ht="30" customHeight="1" x14ac:dyDescent="0.25">
      <c r="A147" s="106" t="s">
        <v>246</v>
      </c>
      <c r="B147" s="100">
        <v>1703071871</v>
      </c>
      <c r="C147" s="108" t="s">
        <v>247</v>
      </c>
      <c r="D147" s="98">
        <v>1</v>
      </c>
      <c r="E147" s="109"/>
      <c r="F147" s="98">
        <v>1116</v>
      </c>
      <c r="G147" s="96">
        <f t="shared" si="0"/>
        <v>1116</v>
      </c>
      <c r="N147" s="90"/>
      <c r="O147" s="90"/>
    </row>
    <row r="148" spans="1:15" s="97" customFormat="1" ht="30" customHeight="1" x14ac:dyDescent="0.25">
      <c r="A148" s="106" t="s">
        <v>248</v>
      </c>
      <c r="B148" s="100">
        <v>200718709</v>
      </c>
      <c r="C148" s="108" t="s">
        <v>249</v>
      </c>
      <c r="D148" s="98">
        <v>1</v>
      </c>
      <c r="E148" s="109"/>
      <c r="F148" s="98">
        <v>1116</v>
      </c>
      <c r="G148" s="96">
        <f t="shared" si="0"/>
        <v>1116</v>
      </c>
      <c r="N148" s="90"/>
      <c r="O148" s="90"/>
    </row>
    <row r="149" spans="1:15" s="97" customFormat="1" ht="30" customHeight="1" x14ac:dyDescent="0.25">
      <c r="A149" s="106" t="s">
        <v>250</v>
      </c>
      <c r="B149" s="100" t="s">
        <v>251</v>
      </c>
      <c r="C149" s="108" t="s">
        <v>252</v>
      </c>
      <c r="D149" s="98">
        <v>1</v>
      </c>
      <c r="E149" s="109"/>
      <c r="F149" s="98">
        <v>1116</v>
      </c>
      <c r="G149" s="96">
        <f t="shared" si="0"/>
        <v>1116</v>
      </c>
      <c r="N149" s="90"/>
      <c r="O149" s="90"/>
    </row>
    <row r="150" spans="1:15" s="97" customFormat="1" ht="30" customHeight="1" x14ac:dyDescent="0.25">
      <c r="A150" s="106" t="s">
        <v>253</v>
      </c>
      <c r="B150" s="100" t="s">
        <v>254</v>
      </c>
      <c r="C150" s="108" t="s">
        <v>255</v>
      </c>
      <c r="D150" s="98">
        <v>1</v>
      </c>
      <c r="E150" s="109"/>
      <c r="F150" s="98">
        <v>1116</v>
      </c>
      <c r="G150" s="96">
        <f t="shared" si="0"/>
        <v>1116</v>
      </c>
      <c r="N150" s="90"/>
      <c r="O150" s="90"/>
    </row>
    <row r="151" spans="1:15" s="97" customFormat="1" ht="30" customHeight="1" x14ac:dyDescent="0.25">
      <c r="A151" s="106" t="s">
        <v>256</v>
      </c>
      <c r="B151" s="100" t="s">
        <v>257</v>
      </c>
      <c r="C151" s="108" t="s">
        <v>258</v>
      </c>
      <c r="D151" s="98">
        <v>1</v>
      </c>
      <c r="E151" s="109"/>
      <c r="F151" s="98">
        <v>1116</v>
      </c>
      <c r="G151" s="96">
        <f t="shared" si="0"/>
        <v>1116</v>
      </c>
      <c r="N151" s="90"/>
      <c r="O151" s="90"/>
    </row>
    <row r="152" spans="1:15" s="97" customFormat="1" ht="30" customHeight="1" x14ac:dyDescent="0.25">
      <c r="A152" s="106" t="s">
        <v>259</v>
      </c>
      <c r="B152" s="100" t="s">
        <v>260</v>
      </c>
      <c r="C152" s="108" t="s">
        <v>261</v>
      </c>
      <c r="D152" s="98">
        <v>1</v>
      </c>
      <c r="E152" s="109"/>
      <c r="F152" s="98">
        <v>1116</v>
      </c>
      <c r="G152" s="96">
        <f t="shared" si="0"/>
        <v>1116</v>
      </c>
      <c r="N152" s="90"/>
      <c r="O152" s="90"/>
    </row>
    <row r="153" spans="1:15" s="97" customFormat="1" ht="30" customHeight="1" x14ac:dyDescent="0.25">
      <c r="A153" s="106" t="s">
        <v>262</v>
      </c>
      <c r="B153" s="100" t="s">
        <v>263</v>
      </c>
      <c r="C153" s="108" t="s">
        <v>264</v>
      </c>
      <c r="D153" s="98">
        <v>1</v>
      </c>
      <c r="E153" s="109"/>
      <c r="F153" s="98">
        <v>1116</v>
      </c>
      <c r="G153" s="96">
        <f t="shared" si="0"/>
        <v>1116</v>
      </c>
      <c r="N153" s="90"/>
      <c r="O153" s="90"/>
    </row>
    <row r="154" spans="1:15" s="97" customFormat="1" ht="30" customHeight="1" x14ac:dyDescent="0.25">
      <c r="A154" s="106" t="s">
        <v>265</v>
      </c>
      <c r="B154" s="100" t="s">
        <v>266</v>
      </c>
      <c r="C154" s="108" t="s">
        <v>267</v>
      </c>
      <c r="D154" s="98">
        <v>1</v>
      </c>
      <c r="E154" s="109"/>
      <c r="F154" s="98">
        <v>1116</v>
      </c>
      <c r="G154" s="96">
        <f t="shared" si="0"/>
        <v>1116</v>
      </c>
      <c r="N154" s="90"/>
      <c r="O154" s="90"/>
    </row>
    <row r="155" spans="1:15" s="97" customFormat="1" ht="30" customHeight="1" x14ac:dyDescent="0.25">
      <c r="A155" s="106" t="s">
        <v>268</v>
      </c>
      <c r="B155" s="100" t="s">
        <v>269</v>
      </c>
      <c r="C155" s="108" t="s">
        <v>270</v>
      </c>
      <c r="D155" s="98">
        <v>1</v>
      </c>
      <c r="E155" s="109"/>
      <c r="F155" s="98">
        <v>1116</v>
      </c>
      <c r="G155" s="96">
        <f t="shared" si="0"/>
        <v>1116</v>
      </c>
      <c r="N155" s="90"/>
      <c r="O155" s="90"/>
    </row>
    <row r="156" spans="1:15" s="97" customFormat="1" ht="30" customHeight="1" x14ac:dyDescent="0.25">
      <c r="A156" s="106" t="s">
        <v>271</v>
      </c>
      <c r="B156" s="100" t="s">
        <v>272</v>
      </c>
      <c r="C156" s="108" t="s">
        <v>273</v>
      </c>
      <c r="D156" s="98">
        <v>1</v>
      </c>
      <c r="E156" s="109"/>
      <c r="F156" s="98">
        <v>1116</v>
      </c>
      <c r="G156" s="96">
        <f t="shared" si="0"/>
        <v>1116</v>
      </c>
      <c r="N156" s="90"/>
      <c r="O156" s="90"/>
    </row>
    <row r="157" spans="1:15" s="97" customFormat="1" ht="30" customHeight="1" x14ac:dyDescent="0.25">
      <c r="A157" s="106" t="s">
        <v>274</v>
      </c>
      <c r="B157" s="107" t="s">
        <v>275</v>
      </c>
      <c r="C157" s="108" t="s">
        <v>276</v>
      </c>
      <c r="D157" s="98">
        <v>1</v>
      </c>
      <c r="E157" s="109"/>
      <c r="F157" s="98">
        <v>336</v>
      </c>
      <c r="G157" s="96">
        <f t="shared" si="0"/>
        <v>336</v>
      </c>
      <c r="N157" s="90"/>
      <c r="O157" s="90"/>
    </row>
    <row r="158" spans="1:15" s="97" customFormat="1" ht="30" customHeight="1" x14ac:dyDescent="0.25">
      <c r="A158" s="106" t="s">
        <v>277</v>
      </c>
      <c r="B158" s="107" t="s">
        <v>278</v>
      </c>
      <c r="C158" s="108" t="s">
        <v>279</v>
      </c>
      <c r="D158" s="98">
        <v>1</v>
      </c>
      <c r="E158" s="109"/>
      <c r="F158" s="98">
        <v>336</v>
      </c>
      <c r="G158" s="96">
        <f t="shared" si="0"/>
        <v>336</v>
      </c>
      <c r="N158" s="90"/>
      <c r="O158" s="90"/>
    </row>
    <row r="159" spans="1:15" s="97" customFormat="1" ht="30" customHeight="1" x14ac:dyDescent="0.25">
      <c r="A159" s="106" t="s">
        <v>280</v>
      </c>
      <c r="B159" s="107" t="s">
        <v>281</v>
      </c>
      <c r="C159" s="108" t="s">
        <v>282</v>
      </c>
      <c r="D159" s="98">
        <v>1</v>
      </c>
      <c r="E159" s="109"/>
      <c r="F159" s="98">
        <v>336</v>
      </c>
      <c r="G159" s="96">
        <f t="shared" si="0"/>
        <v>336</v>
      </c>
      <c r="N159" s="90"/>
      <c r="O159" s="90"/>
    </row>
    <row r="160" spans="1:15" s="97" customFormat="1" ht="30" customHeight="1" x14ac:dyDescent="0.25">
      <c r="A160" s="106" t="s">
        <v>283</v>
      </c>
      <c r="B160" s="107" t="s">
        <v>284</v>
      </c>
      <c r="C160" s="108" t="s">
        <v>285</v>
      </c>
      <c r="D160" s="98">
        <v>0</v>
      </c>
      <c r="E160" s="109"/>
      <c r="F160" s="98">
        <v>336</v>
      </c>
      <c r="G160" s="96">
        <f t="shared" si="0"/>
        <v>0</v>
      </c>
      <c r="N160" s="90"/>
      <c r="O160" s="90"/>
    </row>
    <row r="161" spans="1:15" s="97" customFormat="1" ht="30" customHeight="1" x14ac:dyDescent="0.25">
      <c r="A161" s="106" t="s">
        <v>286</v>
      </c>
      <c r="B161" s="107" t="s">
        <v>287</v>
      </c>
      <c r="C161" s="108" t="s">
        <v>288</v>
      </c>
      <c r="D161" s="98">
        <v>1</v>
      </c>
      <c r="E161" s="109"/>
      <c r="F161" s="98">
        <v>336</v>
      </c>
      <c r="G161" s="96">
        <f t="shared" si="0"/>
        <v>336</v>
      </c>
      <c r="N161" s="90"/>
      <c r="O161" s="90"/>
    </row>
    <row r="162" spans="1:15" s="97" customFormat="1" ht="30" customHeight="1" x14ac:dyDescent="0.25">
      <c r="A162" s="106" t="s">
        <v>289</v>
      </c>
      <c r="B162" s="107" t="s">
        <v>290</v>
      </c>
      <c r="C162" s="108" t="s">
        <v>291</v>
      </c>
      <c r="D162" s="98">
        <v>0</v>
      </c>
      <c r="E162" s="109"/>
      <c r="F162" s="98">
        <v>336</v>
      </c>
      <c r="G162" s="96">
        <f t="shared" si="0"/>
        <v>0</v>
      </c>
      <c r="N162" s="90"/>
      <c r="O162" s="90"/>
    </row>
    <row r="163" spans="1:15" s="97" customFormat="1" ht="30" customHeight="1" x14ac:dyDescent="0.25">
      <c r="A163" s="106" t="s">
        <v>292</v>
      </c>
      <c r="B163" s="107" t="s">
        <v>293</v>
      </c>
      <c r="C163" s="108" t="s">
        <v>294</v>
      </c>
      <c r="D163" s="98">
        <v>1</v>
      </c>
      <c r="E163" s="109"/>
      <c r="F163" s="98">
        <v>336</v>
      </c>
      <c r="G163" s="96">
        <f t="shared" si="0"/>
        <v>336</v>
      </c>
      <c r="N163" s="90"/>
      <c r="O163" s="90"/>
    </row>
    <row r="164" spans="1:15" s="97" customFormat="1" ht="30" customHeight="1" x14ac:dyDescent="0.25">
      <c r="A164" s="106" t="s">
        <v>295</v>
      </c>
      <c r="B164" s="107" t="s">
        <v>296</v>
      </c>
      <c r="C164" s="108" t="s">
        <v>297</v>
      </c>
      <c r="D164" s="98">
        <v>1</v>
      </c>
      <c r="E164" s="109"/>
      <c r="F164" s="98">
        <v>336</v>
      </c>
      <c r="G164" s="96">
        <f t="shared" si="0"/>
        <v>336</v>
      </c>
      <c r="N164" s="90"/>
      <c r="O164" s="90"/>
    </row>
    <row r="165" spans="1:15" s="97" customFormat="1" ht="30" customHeight="1" x14ac:dyDescent="0.25">
      <c r="A165" s="106" t="s">
        <v>298</v>
      </c>
      <c r="B165" s="107" t="s">
        <v>299</v>
      </c>
      <c r="C165" s="108" t="s">
        <v>300</v>
      </c>
      <c r="D165" s="98">
        <v>1</v>
      </c>
      <c r="E165" s="109"/>
      <c r="F165" s="98">
        <v>336</v>
      </c>
      <c r="G165" s="96">
        <f t="shared" si="0"/>
        <v>336</v>
      </c>
      <c r="N165" s="90"/>
      <c r="O165" s="90"/>
    </row>
    <row r="166" spans="1:15" s="97" customFormat="1" ht="30" customHeight="1" x14ac:dyDescent="0.25">
      <c r="A166" s="106" t="s">
        <v>301</v>
      </c>
      <c r="B166" s="110">
        <v>200821741</v>
      </c>
      <c r="C166" s="108" t="s">
        <v>302</v>
      </c>
      <c r="D166" s="98">
        <v>2</v>
      </c>
      <c r="E166" s="109"/>
      <c r="F166" s="98">
        <v>96</v>
      </c>
      <c r="G166" s="96">
        <f t="shared" si="0"/>
        <v>192</v>
      </c>
      <c r="N166" s="90"/>
      <c r="O166" s="90"/>
    </row>
    <row r="167" spans="1:15" s="97" customFormat="1" ht="30" customHeight="1" x14ac:dyDescent="0.25">
      <c r="A167" s="106" t="s">
        <v>303</v>
      </c>
      <c r="B167" s="110" t="s">
        <v>304</v>
      </c>
      <c r="C167" s="108" t="s">
        <v>305</v>
      </c>
      <c r="D167" s="98">
        <v>2</v>
      </c>
      <c r="E167" s="109"/>
      <c r="F167" s="98">
        <v>96</v>
      </c>
      <c r="G167" s="96">
        <f t="shared" si="0"/>
        <v>192</v>
      </c>
      <c r="N167" s="90"/>
      <c r="O167" s="90"/>
    </row>
    <row r="168" spans="1:15" s="97" customFormat="1" ht="30" customHeight="1" x14ac:dyDescent="0.25">
      <c r="A168" s="106" t="s">
        <v>306</v>
      </c>
      <c r="B168" s="110" t="s">
        <v>307</v>
      </c>
      <c r="C168" s="108" t="s">
        <v>308</v>
      </c>
      <c r="D168" s="98">
        <v>2</v>
      </c>
      <c r="E168" s="109"/>
      <c r="F168" s="98">
        <v>96</v>
      </c>
      <c r="G168" s="96">
        <f t="shared" si="0"/>
        <v>192</v>
      </c>
      <c r="N168" s="90"/>
      <c r="O168" s="90"/>
    </row>
    <row r="169" spans="1:15" s="97" customFormat="1" ht="30" customHeight="1" x14ac:dyDescent="0.25">
      <c r="A169" s="106" t="s">
        <v>309</v>
      </c>
      <c r="B169" s="110" t="s">
        <v>310</v>
      </c>
      <c r="C169" s="108" t="s">
        <v>311</v>
      </c>
      <c r="D169" s="98">
        <v>2</v>
      </c>
      <c r="E169" s="109"/>
      <c r="F169" s="98">
        <v>96</v>
      </c>
      <c r="G169" s="96">
        <f t="shared" si="0"/>
        <v>192</v>
      </c>
      <c r="N169" s="90"/>
      <c r="O169" s="90"/>
    </row>
    <row r="170" spans="1:15" s="97" customFormat="1" ht="30" customHeight="1" x14ac:dyDescent="0.25">
      <c r="A170" s="106" t="s">
        <v>312</v>
      </c>
      <c r="B170" s="110" t="s">
        <v>313</v>
      </c>
      <c r="C170" s="108" t="s">
        <v>314</v>
      </c>
      <c r="D170" s="98">
        <v>2</v>
      </c>
      <c r="E170" s="109"/>
      <c r="F170" s="98">
        <v>96</v>
      </c>
      <c r="G170" s="96">
        <f t="shared" si="0"/>
        <v>192</v>
      </c>
      <c r="N170" s="90"/>
      <c r="O170" s="90"/>
    </row>
    <row r="171" spans="1:15" s="97" customFormat="1" ht="30" customHeight="1" x14ac:dyDescent="0.25">
      <c r="A171" s="106" t="s">
        <v>315</v>
      </c>
      <c r="B171" s="110">
        <v>200821745</v>
      </c>
      <c r="C171" s="108" t="s">
        <v>316</v>
      </c>
      <c r="D171" s="98">
        <v>2</v>
      </c>
      <c r="E171" s="109"/>
      <c r="F171" s="98">
        <v>96</v>
      </c>
      <c r="G171" s="96">
        <f t="shared" si="0"/>
        <v>192</v>
      </c>
      <c r="N171" s="90"/>
      <c r="O171" s="90"/>
    </row>
    <row r="172" spans="1:15" s="97" customFormat="1" ht="30" customHeight="1" x14ac:dyDescent="0.25">
      <c r="A172" s="106" t="s">
        <v>317</v>
      </c>
      <c r="B172" s="110">
        <v>190703798</v>
      </c>
      <c r="C172" s="108" t="s">
        <v>318</v>
      </c>
      <c r="D172" s="98">
        <v>2</v>
      </c>
      <c r="E172" s="109"/>
      <c r="F172" s="98">
        <v>96</v>
      </c>
      <c r="G172" s="96">
        <f t="shared" si="0"/>
        <v>192</v>
      </c>
      <c r="N172" s="90"/>
      <c r="O172" s="90"/>
    </row>
    <row r="173" spans="1:15" s="97" customFormat="1" ht="30" customHeight="1" x14ac:dyDescent="0.25">
      <c r="A173" s="106" t="s">
        <v>319</v>
      </c>
      <c r="B173" s="110">
        <v>200821747</v>
      </c>
      <c r="C173" s="108" t="s">
        <v>320</v>
      </c>
      <c r="D173" s="98">
        <v>2</v>
      </c>
      <c r="E173" s="109"/>
      <c r="F173" s="98">
        <v>96</v>
      </c>
      <c r="G173" s="96">
        <f t="shared" si="0"/>
        <v>192</v>
      </c>
      <c r="N173" s="90"/>
      <c r="O173" s="90"/>
    </row>
    <row r="174" spans="1:15" s="97" customFormat="1" ht="30" customHeight="1" x14ac:dyDescent="0.25">
      <c r="A174" s="106" t="s">
        <v>321</v>
      </c>
      <c r="B174" s="110">
        <v>210227630</v>
      </c>
      <c r="C174" s="108" t="s">
        <v>322</v>
      </c>
      <c r="D174" s="98">
        <v>2</v>
      </c>
      <c r="E174" s="109"/>
      <c r="F174" s="98">
        <v>96</v>
      </c>
      <c r="G174" s="96">
        <f t="shared" si="0"/>
        <v>192</v>
      </c>
      <c r="N174" s="90"/>
      <c r="O174" s="90"/>
    </row>
    <row r="175" spans="1:15" s="97" customFormat="1" ht="30" customHeight="1" x14ac:dyDescent="0.25">
      <c r="A175" s="106" t="s">
        <v>323</v>
      </c>
      <c r="B175" s="110">
        <v>210227634</v>
      </c>
      <c r="C175" s="108" t="s">
        <v>324</v>
      </c>
      <c r="D175" s="98">
        <v>2</v>
      </c>
      <c r="E175" s="109"/>
      <c r="F175" s="98">
        <v>96</v>
      </c>
      <c r="G175" s="96">
        <f t="shared" si="0"/>
        <v>192</v>
      </c>
      <c r="N175" s="90"/>
      <c r="O175" s="90"/>
    </row>
    <row r="176" spans="1:15" s="97" customFormat="1" ht="30" customHeight="1" x14ac:dyDescent="0.25">
      <c r="A176" s="106" t="s">
        <v>325</v>
      </c>
      <c r="B176" s="110">
        <v>210227633</v>
      </c>
      <c r="C176" s="108" t="s">
        <v>326</v>
      </c>
      <c r="D176" s="98">
        <v>2</v>
      </c>
      <c r="E176" s="109"/>
      <c r="F176" s="98">
        <v>96</v>
      </c>
      <c r="G176" s="96">
        <f t="shared" ref="G176:G178" si="2">(D176*F176)</f>
        <v>192</v>
      </c>
      <c r="N176" s="90"/>
      <c r="O176" s="90"/>
    </row>
    <row r="177" spans="1:8" ht="30" customHeight="1" x14ac:dyDescent="0.25">
      <c r="A177" s="106" t="s">
        <v>327</v>
      </c>
      <c r="B177" s="110">
        <v>210227635</v>
      </c>
      <c r="C177" s="108" t="s">
        <v>328</v>
      </c>
      <c r="D177" s="98">
        <v>2</v>
      </c>
      <c r="E177" s="109"/>
      <c r="F177" s="98">
        <v>96</v>
      </c>
      <c r="G177" s="96">
        <f t="shared" si="2"/>
        <v>192</v>
      </c>
    </row>
    <row r="178" spans="1:8" ht="30" customHeight="1" x14ac:dyDescent="0.25">
      <c r="A178" s="106" t="s">
        <v>329</v>
      </c>
      <c r="B178" s="110">
        <v>210227636</v>
      </c>
      <c r="C178" s="108" t="s">
        <v>330</v>
      </c>
      <c r="D178" s="98">
        <v>2</v>
      </c>
      <c r="E178" s="109"/>
      <c r="F178" s="98">
        <v>96</v>
      </c>
      <c r="G178" s="96">
        <f t="shared" si="2"/>
        <v>192</v>
      </c>
    </row>
    <row r="179" spans="1:8" ht="30" customHeight="1" x14ac:dyDescent="0.25">
      <c r="A179" s="132"/>
      <c r="B179" s="132"/>
      <c r="C179" s="132"/>
      <c r="D179" s="132"/>
      <c r="E179" s="101"/>
      <c r="F179" s="69" t="s">
        <v>22</v>
      </c>
      <c r="G179" s="70">
        <f>SUM(G5:G178)</f>
        <v>75208</v>
      </c>
    </row>
    <row r="180" spans="1:8" ht="30" customHeight="1" x14ac:dyDescent="0.25">
      <c r="A180" s="113"/>
      <c r="B180" s="113"/>
      <c r="C180" s="113"/>
      <c r="D180" s="113"/>
      <c r="E180" s="101"/>
      <c r="F180" s="69" t="s">
        <v>23</v>
      </c>
      <c r="G180" s="70">
        <f>+G179*0.12</f>
        <v>9024.9599999999991</v>
      </c>
    </row>
    <row r="181" spans="1:8" ht="30" customHeight="1" x14ac:dyDescent="0.25">
      <c r="A181" s="113"/>
      <c r="B181" s="113"/>
      <c r="C181" s="113"/>
      <c r="D181" s="113"/>
      <c r="E181" s="101"/>
      <c r="F181" s="69" t="s">
        <v>24</v>
      </c>
      <c r="G181" s="70">
        <f>+G179+G180</f>
        <v>84232.959999999992</v>
      </c>
    </row>
    <row r="182" spans="1:8" ht="30" customHeight="1" x14ac:dyDescent="0.25">
      <c r="A182" s="134" t="s">
        <v>331</v>
      </c>
      <c r="B182" s="134"/>
      <c r="C182" s="134"/>
      <c r="D182" s="134"/>
    </row>
    <row r="183" spans="1:8" ht="30" customHeight="1" x14ac:dyDescent="0.25">
      <c r="A183" s="111" t="s">
        <v>166</v>
      </c>
      <c r="B183" s="111" t="s">
        <v>167</v>
      </c>
      <c r="C183" s="135" t="s">
        <v>168</v>
      </c>
      <c r="D183" s="135"/>
      <c r="E183" s="103"/>
      <c r="F183" s="103"/>
      <c r="G183" s="103"/>
    </row>
    <row r="184" spans="1:8" ht="30" customHeight="1" x14ac:dyDescent="0.25">
      <c r="A184" s="136" t="s">
        <v>170</v>
      </c>
      <c r="B184" s="137"/>
      <c r="C184" s="137"/>
      <c r="D184" s="138"/>
    </row>
    <row r="185" spans="1:8" s="71" customFormat="1" ht="30" customHeight="1" x14ac:dyDescent="0.25">
      <c r="A185" s="60">
        <v>1</v>
      </c>
      <c r="B185" s="112"/>
      <c r="C185" s="133" t="s">
        <v>332</v>
      </c>
      <c r="D185" s="133"/>
    </row>
    <row r="186" spans="1:8" s="71" customFormat="1" ht="30" customHeight="1" x14ac:dyDescent="0.25">
      <c r="A186" s="60">
        <v>6</v>
      </c>
      <c r="B186" s="112"/>
      <c r="C186" s="133" t="s">
        <v>333</v>
      </c>
      <c r="D186" s="133"/>
      <c r="H186" s="72"/>
    </row>
    <row r="187" spans="1:8" s="71" customFormat="1" ht="30" customHeight="1" x14ac:dyDescent="0.25">
      <c r="A187" s="60">
        <v>1</v>
      </c>
      <c r="B187" s="112"/>
      <c r="C187" s="133" t="s">
        <v>334</v>
      </c>
      <c r="D187" s="133"/>
      <c r="H187" s="72"/>
    </row>
    <row r="188" spans="1:8" s="71" customFormat="1" ht="30" customHeight="1" x14ac:dyDescent="0.25">
      <c r="A188" s="60">
        <v>1</v>
      </c>
      <c r="B188" s="112"/>
      <c r="C188" s="133" t="s">
        <v>335</v>
      </c>
      <c r="D188" s="133"/>
      <c r="H188" s="72"/>
    </row>
    <row r="189" spans="1:8" s="71" customFormat="1" ht="30" customHeight="1" x14ac:dyDescent="0.25">
      <c r="A189" s="60">
        <v>1</v>
      </c>
      <c r="B189" s="112"/>
      <c r="C189" s="133" t="s">
        <v>336</v>
      </c>
      <c r="D189" s="133"/>
      <c r="H189" s="72"/>
    </row>
    <row r="190" spans="1:8" s="71" customFormat="1" ht="30" customHeight="1" x14ac:dyDescent="0.25">
      <c r="A190" s="60">
        <v>1</v>
      </c>
      <c r="B190" s="112"/>
      <c r="C190" s="133" t="s">
        <v>337</v>
      </c>
      <c r="D190" s="133"/>
      <c r="H190" s="72"/>
    </row>
    <row r="191" spans="1:8" s="71" customFormat="1" ht="30" customHeight="1" x14ac:dyDescent="0.25">
      <c r="A191" s="60">
        <v>1</v>
      </c>
      <c r="B191" s="60"/>
      <c r="C191" s="139" t="s">
        <v>338</v>
      </c>
      <c r="D191" s="139"/>
    </row>
    <row r="192" spans="1:8" s="71" customFormat="1" ht="30" customHeight="1" x14ac:dyDescent="0.25">
      <c r="A192" s="60">
        <v>1</v>
      </c>
      <c r="B192" s="60"/>
      <c r="C192" s="139" t="s">
        <v>339</v>
      </c>
      <c r="D192" s="139"/>
    </row>
    <row r="193" spans="1:8" s="71" customFormat="1" ht="30" customHeight="1" x14ac:dyDescent="0.25">
      <c r="A193" s="60">
        <v>5</v>
      </c>
      <c r="B193" s="60"/>
      <c r="C193" s="139" t="s">
        <v>340</v>
      </c>
      <c r="D193" s="139"/>
      <c r="H193" s="72"/>
    </row>
    <row r="194" spans="1:8" s="71" customFormat="1" ht="30" customHeight="1" x14ac:dyDescent="0.25">
      <c r="A194" s="60">
        <v>2</v>
      </c>
      <c r="B194" s="60"/>
      <c r="C194" s="139" t="s">
        <v>341</v>
      </c>
      <c r="D194" s="139"/>
      <c r="H194" s="72"/>
    </row>
    <row r="195" spans="1:8" s="104" customFormat="1" ht="30" customHeight="1" x14ac:dyDescent="0.25">
      <c r="A195" s="60">
        <v>1</v>
      </c>
      <c r="B195" s="60"/>
      <c r="C195" s="139" t="s">
        <v>342</v>
      </c>
      <c r="D195" s="139"/>
    </row>
    <row r="196" spans="1:8" s="104" customFormat="1" ht="30" customHeight="1" x14ac:dyDescent="0.25">
      <c r="A196" s="60">
        <v>1</v>
      </c>
      <c r="B196" s="60"/>
      <c r="C196" s="139" t="s">
        <v>343</v>
      </c>
      <c r="D196" s="139"/>
    </row>
    <row r="197" spans="1:8" ht="30" customHeight="1" x14ac:dyDescent="0.25">
      <c r="A197" s="60">
        <v>1</v>
      </c>
      <c r="B197" s="60"/>
      <c r="C197" s="139" t="s">
        <v>344</v>
      </c>
      <c r="D197" s="139"/>
    </row>
    <row r="198" spans="1:8" ht="30" customHeight="1" x14ac:dyDescent="0.25">
      <c r="A198" s="60">
        <v>1</v>
      </c>
      <c r="B198" s="60"/>
      <c r="C198" s="139" t="s">
        <v>345</v>
      </c>
      <c r="D198" s="139"/>
    </row>
    <row r="199" spans="1:8" ht="30" customHeight="1" x14ac:dyDescent="0.25">
      <c r="A199" s="60">
        <v>1</v>
      </c>
      <c r="B199" s="60"/>
      <c r="C199" s="139" t="s">
        <v>346</v>
      </c>
      <c r="D199" s="139"/>
    </row>
    <row r="200" spans="1:8" ht="30" customHeight="1" x14ac:dyDescent="0.25">
      <c r="A200" s="60">
        <v>1</v>
      </c>
      <c r="B200" s="60"/>
      <c r="C200" s="139" t="s">
        <v>347</v>
      </c>
      <c r="D200" s="139"/>
    </row>
    <row r="201" spans="1:8" ht="30" customHeight="1" x14ac:dyDescent="0.25">
      <c r="A201" s="60">
        <v>2</v>
      </c>
      <c r="B201" s="112"/>
      <c r="C201" s="133" t="s">
        <v>348</v>
      </c>
      <c r="D201" s="133"/>
    </row>
    <row r="202" spans="1:8" ht="30" customHeight="1" x14ac:dyDescent="0.25">
      <c r="A202" s="136" t="s">
        <v>349</v>
      </c>
      <c r="B202" s="137"/>
      <c r="C202" s="137"/>
      <c r="D202" s="138"/>
    </row>
    <row r="203" spans="1:8" ht="30" customHeight="1" x14ac:dyDescent="0.25">
      <c r="A203" s="60">
        <v>3</v>
      </c>
      <c r="B203" s="112"/>
      <c r="C203" s="133" t="s">
        <v>350</v>
      </c>
      <c r="D203" s="133"/>
    </row>
    <row r="204" spans="1:8" ht="30" customHeight="1" x14ac:dyDescent="0.25">
      <c r="A204" s="60">
        <v>4</v>
      </c>
      <c r="B204" s="112"/>
      <c r="C204" s="140" t="s">
        <v>351</v>
      </c>
      <c r="D204" s="141"/>
    </row>
    <row r="205" spans="1:8" ht="30" customHeight="1" x14ac:dyDescent="0.25">
      <c r="A205" s="60">
        <v>1</v>
      </c>
      <c r="B205" s="112"/>
      <c r="C205" s="133" t="s">
        <v>352</v>
      </c>
      <c r="D205" s="133"/>
    </row>
    <row r="206" spans="1:8" ht="30" customHeight="1" x14ac:dyDescent="0.25">
      <c r="A206" s="60">
        <v>1</v>
      </c>
      <c r="B206" s="112"/>
      <c r="C206" s="133" t="s">
        <v>353</v>
      </c>
      <c r="D206" s="133"/>
    </row>
    <row r="207" spans="1:8" ht="30" customHeight="1" x14ac:dyDescent="0.25">
      <c r="A207" s="60">
        <v>3</v>
      </c>
      <c r="B207" s="112"/>
      <c r="C207" s="133" t="s">
        <v>354</v>
      </c>
      <c r="D207" s="133"/>
    </row>
    <row r="208" spans="1:8" ht="30" customHeight="1" x14ac:dyDescent="0.25">
      <c r="A208" s="60">
        <v>1</v>
      </c>
      <c r="B208" s="112"/>
      <c r="C208" s="133" t="s">
        <v>355</v>
      </c>
      <c r="D208" s="133"/>
    </row>
    <row r="209" spans="1:4" ht="30" customHeight="1" x14ac:dyDescent="0.25">
      <c r="A209" s="60">
        <v>1</v>
      </c>
      <c r="B209" s="112"/>
      <c r="C209" s="133" t="s">
        <v>356</v>
      </c>
      <c r="D209" s="133"/>
    </row>
    <row r="210" spans="1:4" ht="30" customHeight="1" x14ac:dyDescent="0.25">
      <c r="A210" s="60">
        <v>1</v>
      </c>
      <c r="B210" s="112"/>
      <c r="C210" s="133" t="s">
        <v>357</v>
      </c>
      <c r="D210" s="133"/>
    </row>
    <row r="211" spans="1:4" ht="30" customHeight="1" x14ac:dyDescent="0.25">
      <c r="A211" s="60">
        <v>2</v>
      </c>
      <c r="B211" s="60"/>
      <c r="C211" s="133" t="s">
        <v>358</v>
      </c>
      <c r="D211" s="133"/>
    </row>
    <row r="212" spans="1:4" ht="30" customHeight="1" x14ac:dyDescent="0.25">
      <c r="A212" s="60">
        <v>1</v>
      </c>
      <c r="B212" s="60"/>
      <c r="C212" s="139" t="s">
        <v>359</v>
      </c>
      <c r="D212" s="139"/>
    </row>
    <row r="213" spans="1:4" ht="30" customHeight="1" x14ac:dyDescent="0.25">
      <c r="A213" s="60">
        <v>1</v>
      </c>
      <c r="B213" s="112"/>
      <c r="C213" s="133" t="s">
        <v>360</v>
      </c>
      <c r="D213" s="133"/>
    </row>
    <row r="214" spans="1:4" ht="30" customHeight="1" x14ac:dyDescent="0.25">
      <c r="A214" s="60">
        <v>1</v>
      </c>
      <c r="B214" s="112"/>
      <c r="C214" s="133" t="s">
        <v>361</v>
      </c>
      <c r="D214" s="133"/>
    </row>
    <row r="215" spans="1:4" ht="30" customHeight="1" x14ac:dyDescent="0.25">
      <c r="A215" s="60">
        <v>1</v>
      </c>
      <c r="B215" s="112"/>
      <c r="C215" s="133" t="s">
        <v>362</v>
      </c>
      <c r="D215" s="133"/>
    </row>
    <row r="216" spans="1:4" ht="30" customHeight="1" x14ac:dyDescent="0.25">
      <c r="A216" s="60">
        <v>1</v>
      </c>
      <c r="B216" s="112"/>
      <c r="C216" s="133" t="s">
        <v>363</v>
      </c>
      <c r="D216" s="133"/>
    </row>
    <row r="217" spans="1:4" ht="30" customHeight="1" x14ac:dyDescent="0.25">
      <c r="A217" s="60">
        <v>1</v>
      </c>
      <c r="B217" s="112"/>
      <c r="C217" s="133" t="s">
        <v>364</v>
      </c>
      <c r="D217" s="133"/>
    </row>
    <row r="218" spans="1:4" ht="30" customHeight="1" x14ac:dyDescent="0.25">
      <c r="A218" s="60">
        <v>1</v>
      </c>
      <c r="B218" s="112"/>
      <c r="C218" s="133" t="s">
        <v>365</v>
      </c>
      <c r="D218" s="133"/>
    </row>
    <row r="219" spans="1:4" ht="30" customHeight="1" x14ac:dyDescent="0.25">
      <c r="A219" s="136" t="s">
        <v>366</v>
      </c>
      <c r="B219" s="137"/>
      <c r="C219" s="137"/>
      <c r="D219" s="138"/>
    </row>
    <row r="220" spans="1:4" ht="30" customHeight="1" x14ac:dyDescent="0.25">
      <c r="A220" s="60">
        <v>1</v>
      </c>
      <c r="B220" s="112"/>
      <c r="C220" s="133" t="s">
        <v>367</v>
      </c>
      <c r="D220" s="133"/>
    </row>
    <row r="221" spans="1:4" ht="30" customHeight="1" x14ac:dyDescent="0.25">
      <c r="A221" s="60">
        <v>1</v>
      </c>
      <c r="B221" s="112"/>
      <c r="C221" s="133" t="s">
        <v>368</v>
      </c>
      <c r="D221" s="133"/>
    </row>
    <row r="222" spans="1:4" ht="30" customHeight="1" x14ac:dyDescent="0.25">
      <c r="A222" s="60">
        <v>1</v>
      </c>
      <c r="B222" s="112"/>
      <c r="C222" s="140" t="s">
        <v>369</v>
      </c>
      <c r="D222" s="141"/>
    </row>
    <row r="223" spans="1:4" ht="30" customHeight="1" x14ac:dyDescent="0.25">
      <c r="A223" s="60">
        <v>1</v>
      </c>
      <c r="B223" s="112"/>
      <c r="C223" s="133" t="s">
        <v>370</v>
      </c>
      <c r="D223" s="133"/>
    </row>
    <row r="224" spans="1:4" ht="30" customHeight="1" x14ac:dyDescent="0.25">
      <c r="A224" s="60">
        <v>1</v>
      </c>
      <c r="B224" s="112"/>
      <c r="C224" s="133" t="s">
        <v>359</v>
      </c>
      <c r="D224" s="133"/>
    </row>
    <row r="225" spans="1:4" ht="30" customHeight="1" x14ac:dyDescent="0.25">
      <c r="A225" s="60">
        <v>1</v>
      </c>
      <c r="B225" s="112"/>
      <c r="C225" s="133" t="s">
        <v>371</v>
      </c>
      <c r="D225" s="133"/>
    </row>
    <row r="226" spans="1:4" ht="30" customHeight="1" x14ac:dyDescent="0.25">
      <c r="A226" s="60">
        <v>1</v>
      </c>
      <c r="B226" s="112"/>
      <c r="C226" s="133" t="s">
        <v>372</v>
      </c>
      <c r="D226" s="133"/>
    </row>
    <row r="227" spans="1:4" ht="30" customHeight="1" x14ac:dyDescent="0.25">
      <c r="A227" s="60">
        <v>1</v>
      </c>
      <c r="B227" s="112"/>
      <c r="C227" s="133" t="s">
        <v>373</v>
      </c>
      <c r="D227" s="133"/>
    </row>
    <row r="228" spans="1:4" ht="30" customHeight="1" x14ac:dyDescent="0.25">
      <c r="A228" s="60" t="s">
        <v>374</v>
      </c>
      <c r="B228" s="112"/>
      <c r="C228" s="133" t="s">
        <v>375</v>
      </c>
      <c r="D228" s="133"/>
    </row>
    <row r="229" spans="1:4" ht="30" customHeight="1" x14ac:dyDescent="0.25">
      <c r="A229" s="60">
        <v>1</v>
      </c>
      <c r="B229" s="112"/>
      <c r="C229" s="133" t="s">
        <v>376</v>
      </c>
      <c r="D229" s="133"/>
    </row>
    <row r="230" spans="1:4" ht="30" customHeight="1" x14ac:dyDescent="0.25">
      <c r="A230" s="60">
        <v>1</v>
      </c>
      <c r="B230" s="112"/>
      <c r="C230" s="133" t="s">
        <v>377</v>
      </c>
      <c r="D230" s="133"/>
    </row>
    <row r="231" spans="1:4" ht="30" customHeight="1" x14ac:dyDescent="0.25">
      <c r="A231" s="136" t="s">
        <v>169</v>
      </c>
      <c r="B231" s="137"/>
      <c r="C231" s="137"/>
      <c r="D231" s="138"/>
    </row>
    <row r="232" spans="1:4" ht="30" customHeight="1" x14ac:dyDescent="0.25">
      <c r="A232" s="60">
        <v>2</v>
      </c>
      <c r="B232" s="112"/>
      <c r="C232" s="133" t="s">
        <v>378</v>
      </c>
      <c r="D232" s="133"/>
    </row>
    <row r="233" spans="1:4" ht="30" customHeight="1" x14ac:dyDescent="0.25">
      <c r="A233" s="60">
        <v>1</v>
      </c>
      <c r="B233" s="112"/>
      <c r="C233" s="133" t="s">
        <v>379</v>
      </c>
      <c r="D233" s="133"/>
    </row>
    <row r="234" spans="1:4" ht="30" customHeight="1" x14ac:dyDescent="0.25">
      <c r="A234" s="60">
        <v>1</v>
      </c>
      <c r="B234" s="112"/>
      <c r="C234" s="133" t="s">
        <v>380</v>
      </c>
      <c r="D234" s="133"/>
    </row>
    <row r="235" spans="1:4" ht="30" customHeight="1" x14ac:dyDescent="0.25">
      <c r="A235" s="60">
        <v>1</v>
      </c>
      <c r="B235" s="112"/>
      <c r="C235" s="133" t="s">
        <v>381</v>
      </c>
      <c r="D235" s="133"/>
    </row>
    <row r="236" spans="1:4" ht="30" customHeight="1" x14ac:dyDescent="0.25">
      <c r="A236" s="60">
        <v>2</v>
      </c>
      <c r="B236" s="112"/>
      <c r="C236" s="133" t="s">
        <v>382</v>
      </c>
      <c r="D236" s="133"/>
    </row>
    <row r="237" spans="1:4" ht="30" customHeight="1" x14ac:dyDescent="0.25">
      <c r="A237" s="60">
        <v>1</v>
      </c>
      <c r="B237" s="112"/>
      <c r="C237" s="133" t="s">
        <v>383</v>
      </c>
      <c r="D237" s="133"/>
    </row>
    <row r="238" spans="1:4" ht="30" customHeight="1" x14ac:dyDescent="0.25">
      <c r="A238" s="60">
        <v>1</v>
      </c>
      <c r="B238" s="112"/>
      <c r="C238" s="133" t="s">
        <v>370</v>
      </c>
      <c r="D238" s="133"/>
    </row>
    <row r="239" spans="1:4" ht="30" customHeight="1" x14ac:dyDescent="0.25">
      <c r="A239" s="60">
        <v>1</v>
      </c>
      <c r="B239" s="112"/>
      <c r="C239" s="133" t="s">
        <v>384</v>
      </c>
      <c r="D239" s="133"/>
    </row>
    <row r="240" spans="1:4" ht="30" customHeight="1" x14ac:dyDescent="0.25">
      <c r="A240" s="60">
        <v>1</v>
      </c>
      <c r="B240" s="112"/>
      <c r="C240" s="133" t="s">
        <v>385</v>
      </c>
      <c r="D240" s="133"/>
    </row>
    <row r="241" spans="1:5" ht="30" customHeight="1" x14ac:dyDescent="0.25">
      <c r="A241" s="60">
        <v>1</v>
      </c>
      <c r="B241" s="112"/>
      <c r="C241" s="133" t="s">
        <v>386</v>
      </c>
      <c r="D241" s="133"/>
    </row>
    <row r="242" spans="1:5" ht="30" customHeight="1" x14ac:dyDescent="0.25">
      <c r="A242" s="60">
        <v>1</v>
      </c>
      <c r="B242" s="112"/>
      <c r="C242" s="133" t="s">
        <v>387</v>
      </c>
      <c r="D242" s="133"/>
    </row>
    <row r="243" spans="1:5" ht="30" customHeight="1" x14ac:dyDescent="0.25">
      <c r="A243" s="60">
        <v>1</v>
      </c>
      <c r="B243" s="112"/>
      <c r="C243" s="133" t="s">
        <v>388</v>
      </c>
      <c r="D243" s="133"/>
    </row>
    <row r="244" spans="1:5" ht="30" customHeight="1" x14ac:dyDescent="0.25">
      <c r="A244" s="48">
        <v>1</v>
      </c>
      <c r="B244" s="48" t="s">
        <v>665</v>
      </c>
      <c r="C244" s="114" t="s">
        <v>666</v>
      </c>
      <c r="D244" s="115"/>
    </row>
    <row r="245" spans="1:5" ht="30" customHeight="1" x14ac:dyDescent="0.25">
      <c r="A245" s="48">
        <v>2</v>
      </c>
      <c r="B245" s="48">
        <v>320035124</v>
      </c>
      <c r="C245" s="114" t="s">
        <v>389</v>
      </c>
      <c r="D245" s="115"/>
    </row>
    <row r="246" spans="1:5" ht="30" customHeight="1" x14ac:dyDescent="0.25">
      <c r="A246" s="48">
        <v>6</v>
      </c>
      <c r="B246" s="48" t="s">
        <v>667</v>
      </c>
      <c r="C246" s="114" t="s">
        <v>668</v>
      </c>
      <c r="D246" s="115"/>
    </row>
    <row r="247" spans="1:5" ht="30" customHeight="1" x14ac:dyDescent="0.25">
      <c r="A247" s="48">
        <v>1</v>
      </c>
      <c r="B247" s="48" t="s">
        <v>669</v>
      </c>
      <c r="C247" s="114" t="s">
        <v>670</v>
      </c>
      <c r="D247" s="115"/>
    </row>
    <row r="248" spans="1:5" ht="30" customHeight="1" x14ac:dyDescent="0.25">
      <c r="A248" s="48">
        <v>1</v>
      </c>
      <c r="B248" s="48" t="s">
        <v>671</v>
      </c>
      <c r="C248" s="114" t="s">
        <v>672</v>
      </c>
      <c r="D248" s="115"/>
    </row>
    <row r="249" spans="1:5" ht="30" customHeight="1" x14ac:dyDescent="0.25">
      <c r="A249" s="48">
        <v>1</v>
      </c>
      <c r="B249" s="48" t="s">
        <v>673</v>
      </c>
      <c r="C249" s="112" t="s">
        <v>674</v>
      </c>
      <c r="D249" s="5"/>
    </row>
    <row r="250" spans="1:5" ht="30" customHeight="1" x14ac:dyDescent="0.25">
      <c r="A250" s="85" t="s">
        <v>675</v>
      </c>
      <c r="B250" s="85"/>
      <c r="C250" s="85"/>
      <c r="D250" s="85"/>
      <c r="E250" s="116"/>
    </row>
    <row r="251" spans="1:5" ht="30" customHeight="1" x14ac:dyDescent="0.25">
      <c r="A251" s="3"/>
      <c r="B251" s="1"/>
      <c r="C251" s="2"/>
    </row>
    <row r="252" spans="1:5" ht="30" customHeight="1" thickBot="1" x14ac:dyDescent="0.3">
      <c r="A252" s="54" t="s">
        <v>25</v>
      </c>
      <c r="B252" s="54"/>
      <c r="C252" s="55"/>
    </row>
    <row r="253" spans="1:5" ht="30" customHeight="1" x14ac:dyDescent="0.25">
      <c r="A253" s="54"/>
      <c r="B253" s="54"/>
      <c r="C253" s="54"/>
    </row>
    <row r="254" spans="1:5" ht="30" customHeight="1" thickBot="1" x14ac:dyDescent="0.3">
      <c r="A254" s="54" t="s">
        <v>26</v>
      </c>
      <c r="B254" s="54"/>
      <c r="C254" s="55"/>
    </row>
    <row r="255" spans="1:5" ht="30" customHeight="1" x14ac:dyDescent="0.25">
      <c r="A255" s="54"/>
      <c r="B255" s="54"/>
      <c r="C255" s="54"/>
    </row>
    <row r="256" spans="1:5" ht="30" customHeight="1" thickBot="1" x14ac:dyDescent="0.3">
      <c r="A256" s="54" t="s">
        <v>27</v>
      </c>
      <c r="B256" s="54"/>
      <c r="C256" s="55"/>
    </row>
    <row r="257" spans="1:3" ht="30" customHeight="1" x14ac:dyDescent="0.25">
      <c r="A257" s="54"/>
      <c r="B257" s="54"/>
      <c r="C257" s="54"/>
    </row>
    <row r="258" spans="1:3" ht="30" customHeight="1" thickBot="1" x14ac:dyDescent="0.3">
      <c r="A258" s="54" t="s">
        <v>28</v>
      </c>
      <c r="B258" s="54"/>
      <c r="C258" s="55"/>
    </row>
    <row r="259" spans="1:3" ht="30" customHeight="1" x14ac:dyDescent="0.25">
      <c r="A259" s="3"/>
      <c r="B259" s="1"/>
      <c r="C259" s="2"/>
    </row>
  </sheetData>
  <mergeCells count="75">
    <mergeCell ref="C241:D241"/>
    <mergeCell ref="C242:D242"/>
    <mergeCell ref="C243:D243"/>
    <mergeCell ref="C239:D239"/>
    <mergeCell ref="C240:D240"/>
    <mergeCell ref="C234:D234"/>
    <mergeCell ref="C235:D235"/>
    <mergeCell ref="C236:D236"/>
    <mergeCell ref="C237:D237"/>
    <mergeCell ref="C238:D238"/>
    <mergeCell ref="C232:D232"/>
    <mergeCell ref="C233:D233"/>
    <mergeCell ref="C228:D228"/>
    <mergeCell ref="C229:D229"/>
    <mergeCell ref="C230:D230"/>
    <mergeCell ref="A231:D231"/>
    <mergeCell ref="C223:D223"/>
    <mergeCell ref="C224:D224"/>
    <mergeCell ref="C225:D225"/>
    <mergeCell ref="C226:D226"/>
    <mergeCell ref="C227:D227"/>
    <mergeCell ref="C220:D220"/>
    <mergeCell ref="C221:D221"/>
    <mergeCell ref="C222:D222"/>
    <mergeCell ref="A219:D219"/>
    <mergeCell ref="C214:D214"/>
    <mergeCell ref="C215:D215"/>
    <mergeCell ref="C216:D216"/>
    <mergeCell ref="C217:D217"/>
    <mergeCell ref="C218:D218"/>
    <mergeCell ref="C209:D209"/>
    <mergeCell ref="C210:D210"/>
    <mergeCell ref="C211:D211"/>
    <mergeCell ref="C212:D212"/>
    <mergeCell ref="C213:D213"/>
    <mergeCell ref="C204:D204"/>
    <mergeCell ref="C205:D205"/>
    <mergeCell ref="C206:D206"/>
    <mergeCell ref="C207:D207"/>
    <mergeCell ref="C208:D208"/>
    <mergeCell ref="C201:D201"/>
    <mergeCell ref="C203:D203"/>
    <mergeCell ref="A202:D202"/>
    <mergeCell ref="C196:D196"/>
    <mergeCell ref="C197:D197"/>
    <mergeCell ref="C200:D200"/>
    <mergeCell ref="C198:D198"/>
    <mergeCell ref="C199:D199"/>
    <mergeCell ref="C191:D191"/>
    <mergeCell ref="C192:D192"/>
    <mergeCell ref="C193:D193"/>
    <mergeCell ref="C194:D194"/>
    <mergeCell ref="C195:D195"/>
    <mergeCell ref="C186:D186"/>
    <mergeCell ref="C187:D187"/>
    <mergeCell ref="C188:D188"/>
    <mergeCell ref="C189:D189"/>
    <mergeCell ref="C190:D190"/>
    <mergeCell ref="A179:D179"/>
    <mergeCell ref="C185:D185"/>
    <mergeCell ref="A182:D182"/>
    <mergeCell ref="C183:D183"/>
    <mergeCell ref="A184:D184"/>
    <mergeCell ref="N4:O4"/>
    <mergeCell ref="A5:G5"/>
    <mergeCell ref="A20:G20"/>
    <mergeCell ref="C10:F10"/>
    <mergeCell ref="A2:G2"/>
    <mergeCell ref="A3:G3"/>
    <mergeCell ref="A4:G4"/>
    <mergeCell ref="E6:F6"/>
    <mergeCell ref="E8:F8"/>
    <mergeCell ref="E12:F12"/>
    <mergeCell ref="E16:F16"/>
    <mergeCell ref="A18:B18"/>
  </mergeCells>
  <pageMargins left="0.31496062992125984" right="0.31496062992125984" top="0.55118110236220474" bottom="0.55118110236220474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2022-09-24T12:37:58Z</cp:lastPrinted>
  <dcterms:created xsi:type="dcterms:W3CDTF">2022-08-09T16:06:53Z</dcterms:created>
  <dcterms:modified xsi:type="dcterms:W3CDTF">2022-10-10T00:54:10Z</dcterms:modified>
</cp:coreProperties>
</file>