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4B6BD9D4-4052-4911-B889-705FEBBB018B}" xr6:coauthVersionLast="47" xr6:coauthVersionMax="47" xr10:uidLastSave="{00000000-0000-0000-0000-000000000000}"/>
  <bookViews>
    <workbookView xWindow="-120" yWindow="-120" windowWidth="29040" windowHeight="15840" xr2:uid="{A504DD93-FEB5-4CE8-8545-A30AA51DCAF1}"/>
  </bookViews>
  <sheets>
    <sheet name="Hoja1" sheetId="1" r:id="rId1"/>
  </sheets>
  <definedNames>
    <definedName name="_xlnm.Print_Area" localSheetId="0">Hoja1!$A$1:$G$164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2" i="1" l="1"/>
  <c r="A106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87" i="1" l="1"/>
  <c r="G88" i="1" s="1"/>
  <c r="G89" i="1" s="1"/>
  <c r="C7" i="1" l="1"/>
</calcChain>
</file>

<file path=xl/sharedStrings.xml><?xml version="1.0" encoding="utf-8"?>
<sst xmlns="http://schemas.openxmlformats.org/spreadsheetml/2006/main" count="277" uniqueCount="274">
  <si>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</si>
  <si>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</si>
  <si>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</si>
  <si>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</si>
  <si>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</si>
  <si>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</si>
  <si>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</si>
  <si>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</si>
  <si>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</si>
  <si>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</si>
  <si>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</si>
  <si>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</si>
  <si>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</si>
  <si>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</si>
  <si>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</si>
  <si>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</si>
  <si>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</si>
  <si>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</si>
  <si>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</si>
  <si>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</si>
  <si>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</si>
  <si>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</si>
  <si>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</si>
  <si>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</si>
  <si>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CODIGO</t>
  </si>
  <si>
    <t xml:space="preserve">BANDEJA INFERIOR </t>
  </si>
  <si>
    <t xml:space="preserve">BANDEJA SUPERIOR </t>
  </si>
  <si>
    <t>ENTREGADO POR:</t>
  </si>
  <si>
    <t>RECIBIDO POR:</t>
  </si>
  <si>
    <t>INSRUMENTADOR</t>
  </si>
  <si>
    <t>VERIFICADO POR:</t>
  </si>
  <si>
    <t>FIDEICOMISO TITULARIZACION OMNIHOSPITAL</t>
  </si>
  <si>
    <t>0992426187001</t>
  </si>
  <si>
    <t>AV. ABEL CASTILLO S/N Y AV. JUAN TANCA MARENGO</t>
  </si>
  <si>
    <t xml:space="preserve">8:00AM </t>
  </si>
  <si>
    <t xml:space="preserve">ALMACHE AVILES STEVEN </t>
  </si>
  <si>
    <t xml:space="preserve">TIPO DE SEGURO </t>
  </si>
  <si>
    <t xml:space="preserve">IDENTIFICACION DEL PACIENTE </t>
  </si>
  <si>
    <t>DESCRIPCIÓN</t>
  </si>
  <si>
    <t>CANTIDAD</t>
  </si>
  <si>
    <t xml:space="preserve">DR. MONTANERO </t>
  </si>
  <si>
    <t>NEIQ0503</t>
  </si>
  <si>
    <t>T421280270</t>
  </si>
  <si>
    <t>CLAVO TIBIA NAVIGATOR 8*270 TITANIO</t>
  </si>
  <si>
    <t>T421280285</t>
  </si>
  <si>
    <t>CLAVO TIBIA NAVIGATOR 8*285 TITANIO</t>
  </si>
  <si>
    <t>T421280300</t>
  </si>
  <si>
    <t>CLAVO TIBIA NAVIGATOR 8*300 TITANIO</t>
  </si>
  <si>
    <t>T421280315</t>
  </si>
  <si>
    <t>CLAVO TIBIA NAVIGATOR 8*315 TITANIO</t>
  </si>
  <si>
    <t>T421280330</t>
  </si>
  <si>
    <t>CLAVO TIBIA NAVIGATOR 8*330 TITANIO</t>
  </si>
  <si>
    <t>T421280345</t>
  </si>
  <si>
    <t>CLAVO TIBIA NAVIGATOR 8*345 TITANIO</t>
  </si>
  <si>
    <t>T421280360</t>
  </si>
  <si>
    <t>CLAVO TIBIA NAVIGATOR 8*360 TITANIO</t>
  </si>
  <si>
    <t>CLAVO TIBIA NAVIGATOR 8*375 TITANIO</t>
  </si>
  <si>
    <t>T421290270</t>
  </si>
  <si>
    <t>CLAVO TIBIA NAVIGATOR 9*270 TITANIO</t>
  </si>
  <si>
    <t>T421290285</t>
  </si>
  <si>
    <t>CLAVO TIBIA NAVIGATOR 9*285 TITANIO</t>
  </si>
  <si>
    <t>T421290300</t>
  </si>
  <si>
    <t>CLAVO TIBIA NAVIGATOR 9*300 TITANIO</t>
  </si>
  <si>
    <t>T421290315</t>
  </si>
  <si>
    <t>CLAVO TIBIA NAVIGATOR 9*315 TITANIO</t>
  </si>
  <si>
    <t>T421290330</t>
  </si>
  <si>
    <t>CLAVO TIBIA NAVIGATOR 9*330 TITANIO</t>
  </si>
  <si>
    <t>T421290345</t>
  </si>
  <si>
    <t>CLAVO TIBIA NAVIGATOR 9*345 TITANIO</t>
  </si>
  <si>
    <t>T421290360</t>
  </si>
  <si>
    <t>CLAVO TIBIA NAVIGATOR 9*360 TITANIO</t>
  </si>
  <si>
    <t>T421290375</t>
  </si>
  <si>
    <t>CLAVO TIBIA NAVIGATOR 9*375 TITANIO</t>
  </si>
  <si>
    <t>T421210375</t>
  </si>
  <si>
    <t>CLAVO TIBIA NAVIGATOR 9*390 TITANIO</t>
  </si>
  <si>
    <t>T421210270</t>
  </si>
  <si>
    <t>CLAVO TIBIA NAVIGATOR 10*270 TITANIO</t>
  </si>
  <si>
    <t>T421210285</t>
  </si>
  <si>
    <t>CLAVO TIBIA NAVIGATOR 10*285 TITANIO</t>
  </si>
  <si>
    <t>T421210300</t>
  </si>
  <si>
    <t>CLAVO TIBIA NAVIGATOR 10*300 TITANIO</t>
  </si>
  <si>
    <t>T421210315</t>
  </si>
  <si>
    <t>CLAVO TIBIA NAVIGATOR 10*315 TITANIO</t>
  </si>
  <si>
    <t>T421210330</t>
  </si>
  <si>
    <t>CLAVO TIBIA NAVIGATOR 10*330 TITANIO</t>
  </si>
  <si>
    <t>T421210345</t>
  </si>
  <si>
    <t>CLAVO TIBIA NAVIGATOR 10*345 TITANIO</t>
  </si>
  <si>
    <t>T421210360</t>
  </si>
  <si>
    <t>CLAVO TIBIA NAVIGATOR 10*360 TITANIO</t>
  </si>
  <si>
    <t>CLAVO TIBIA NAVIGATOR 10*375 TITANIO</t>
  </si>
  <si>
    <t>T421210390</t>
  </si>
  <si>
    <t>CLAVO TIBIA NAVIGATOR 10*390 TITANIO</t>
  </si>
  <si>
    <t>CLAVO TIBIA NAVIGATOR 11*270 TITANIO</t>
  </si>
  <si>
    <t>T421211285</t>
  </si>
  <si>
    <t>CLAVO TIBIA NAVIGATOR 11X285 TITANIO</t>
  </si>
  <si>
    <t>T421211300</t>
  </si>
  <si>
    <t>CLAVO TIBIA NAVIGATOR 11*300 TITANIO</t>
  </si>
  <si>
    <t>T421211315</t>
  </si>
  <si>
    <t>CLAVO TIBIA NAVIGATOR 11*315 TITANIO</t>
  </si>
  <si>
    <t>T421211330</t>
  </si>
  <si>
    <t>CLAVO TIBIA NAVIGATOR 11*330 TITANIO</t>
  </si>
  <si>
    <t>T421211345</t>
  </si>
  <si>
    <t>CLAVO TIBIA NAVIGATOR 11X345 TITANIO</t>
  </si>
  <si>
    <t>T421211360</t>
  </si>
  <si>
    <t>CLAVO TIBIA NAVIGATOR 11*360 TITANIO</t>
  </si>
  <si>
    <t>T421211375</t>
  </si>
  <si>
    <t>CLAVO TIBIA NAVIGATOR 11*375 TITANIO</t>
  </si>
  <si>
    <t>T421212345</t>
  </si>
  <si>
    <t>CLAVO TIBIA NAVIGATOR 12*345 TITANIO</t>
  </si>
  <si>
    <t>T42140805</t>
  </si>
  <si>
    <t>TAPA FINAL, PARA CLAVO TIBIAL NAVIGATOR</t>
  </si>
  <si>
    <t>T42154024</t>
  </si>
  <si>
    <t xml:space="preserve">TORNILLO BLOQ.  NAVIGATOR 4.0x24 MM TITANIO </t>
  </si>
  <si>
    <t>T42154026</t>
  </si>
  <si>
    <t xml:space="preserve">TORNILLO BLOQ.  NAVIGATOR 4.0x26 MM TITANIO </t>
  </si>
  <si>
    <t>T42154028</t>
  </si>
  <si>
    <t xml:space="preserve">TORNILLO BLOQ.  NAVIGATOR 4.0x28 MM TITANIO </t>
  </si>
  <si>
    <t>T42154030</t>
  </si>
  <si>
    <t xml:space="preserve">TORNILLO BLOQ.  NAVIGATOR 4.0x30 MM TITANIO </t>
  </si>
  <si>
    <t>T42154032</t>
  </si>
  <si>
    <t xml:space="preserve">TORNILLO BLOQ.  NAVIGATOR 4.0x32 MM TITANIO </t>
  </si>
  <si>
    <t>T42154034</t>
  </si>
  <si>
    <t xml:space="preserve">TORNILLO  BLOQ. NAVIGATOR 4.0x34 MM TITANIO </t>
  </si>
  <si>
    <t>T42154036</t>
  </si>
  <si>
    <t xml:space="preserve">TORNILLO BLOQ.  NAVIGATOR 4.0x36 MM TITANIO </t>
  </si>
  <si>
    <t>T42154038</t>
  </si>
  <si>
    <t xml:space="preserve">TORNILLO BLOQ.  NAVIGATOR 4.0x38 MM TITANIO </t>
  </si>
  <si>
    <t>T42154040</t>
  </si>
  <si>
    <t xml:space="preserve">TORNILLO BLOQ.  NAVIGATOR 4.0x40 MM TITANIO </t>
  </si>
  <si>
    <t>T42154042</t>
  </si>
  <si>
    <t>TORNILLO BLOQ.  NAVIGATOR 4.0x42 MM TITANIO</t>
  </si>
  <si>
    <t>T42154044</t>
  </si>
  <si>
    <t>TORNILLO BLOQ.  NAVIGATOR 4.0x44 MM TITANIO</t>
  </si>
  <si>
    <t>T42154046</t>
  </si>
  <si>
    <t>TORNILLO BLOQ.  NAVIGATOR 4.0x46 MM TITANIO</t>
  </si>
  <si>
    <t>T42154048</t>
  </si>
  <si>
    <t xml:space="preserve">TORNILLO BLOQ.  NAVIGATOR 4.0x48 MM TITANIO </t>
  </si>
  <si>
    <t>T42154050</t>
  </si>
  <si>
    <t xml:space="preserve">TORNILLO BLOQ.  NAVIGATOR 4.0x50 MM TITANIO </t>
  </si>
  <si>
    <t>T42154055</t>
  </si>
  <si>
    <t xml:space="preserve">TORNILLO BLOQ.  NAVIGATOR 4.0x55 MM TITANIO </t>
  </si>
  <si>
    <t>T42154060</t>
  </si>
  <si>
    <t xml:space="preserve">TORNILLO BLOQ.  NAVIGATOR 4.0x60 MM TITANIO </t>
  </si>
  <si>
    <t>T42155025</t>
  </si>
  <si>
    <t>TORNILLO BLOQ. NAVIGATOR 5.0x25  MM TITANIO</t>
  </si>
  <si>
    <t>T42155030</t>
  </si>
  <si>
    <t>TORNILLO BLOQ. NAVIGATOR 5.0x30  MM TITANIO</t>
  </si>
  <si>
    <t>T42155035</t>
  </si>
  <si>
    <t>TORNILLO BLOQ. NAVIGATOR 5.0x35  MM TITANIO</t>
  </si>
  <si>
    <t>T42155040</t>
  </si>
  <si>
    <t>TORNILLO BLOQ. NAVIGATOR 5.0x40  MM TITANIO</t>
  </si>
  <si>
    <t>T42155045</t>
  </si>
  <si>
    <t>TORNILLO BLOQ. NAVIGATOR 5.0x45  MM TITANIO</t>
  </si>
  <si>
    <t>T42155050</t>
  </si>
  <si>
    <t>TORNILLO BLOQ. NAVIGATOR 5.0x50  MM TITANIO</t>
  </si>
  <si>
    <t>T42155055</t>
  </si>
  <si>
    <t>TORNILLO BLOQ. NAVIGATOR 5.0x55  MM TITANIO</t>
  </si>
  <si>
    <t>T42155060</t>
  </si>
  <si>
    <t>TORNILLO BLOQ. NAVIGATOR 5.0x60  MM TITANIO</t>
  </si>
  <si>
    <t>T42155065</t>
  </si>
  <si>
    <t>TORNILLO BLOQ. NAVIGATOR 5.0x65  MM TITANIO</t>
  </si>
  <si>
    <t>T42155070</t>
  </si>
  <si>
    <t>TORNILLO BLOQ. NAVIGATOR 5.0x70  MM TITANIO</t>
  </si>
  <si>
    <t>T42155080</t>
  </si>
  <si>
    <t>TORNILLO BLOQ. NAVIGATOR 5.0x80  MM TITANIO</t>
  </si>
  <si>
    <t>T42155085</t>
  </si>
  <si>
    <t>TORNILLO BLOQ. NAVIGATOR 5.0x85  MM TITANIO</t>
  </si>
  <si>
    <t>T42155090</t>
  </si>
  <si>
    <t>TORNILLO BLOQ. NAVIGATOR 5.0x90  MM TITANIO</t>
  </si>
  <si>
    <t xml:space="preserve">INSTRUMENTAL CLAVO TIBIA NAVIGATOR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</si>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</sst>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8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0" fontId="10" fillId="3" borderId="0" xfId="0" applyFont="1" applyFill="1" applyAlignment="1">
      <alignment horizontal="left" vertical="center"/>
    </xf>
    <xf numFmtId="164" fontId="11" fillId="0" borderId="2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vertical="center" wrapText="1"/>
    </xf>
    <xf numFmtId="20" fontId="11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 applyProtection="1">
      <alignment horizontal="center" vertical="center" wrapText="1" readingOrder="1"/>
      <protection locked="0"/>
    </xf>
    <xf numFmtId="0" fontId="9" fillId="0" borderId="0" xfId="0" applyFont="1" applyAlignment="1">
      <alignment horizontal="center" readingOrder="1"/>
    </xf>
    <xf numFmtId="165" fontId="9" fillId="0" borderId="0" xfId="3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right"/>
    </xf>
    <xf numFmtId="0" fontId="17" fillId="0" borderId="4" xfId="0" applyFont="1" applyBorder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66" fontId="18" fillId="0" borderId="2" xfId="3" applyNumberFormat="1" applyFont="1" applyBorder="1" applyAlignment="1">
      <alignment horizontal="right"/>
    </xf>
    <xf numFmtId="0" fontId="18" fillId="0" borderId="2" xfId="0" applyFont="1" applyBorder="1" applyAlignment="1">
      <alignment horizontal="center"/>
    </xf>
    <xf numFmtId="0" fontId="19" fillId="0" borderId="2" xfId="0" applyFont="1" applyBorder="1" applyAlignment="1">
      <alignment wrapText="1"/>
    </xf>
    <xf numFmtId="0" fontId="19" fillId="2" borderId="2" xfId="0" applyFont="1" applyFill="1" applyBorder="1" applyAlignment="1">
      <alignment horizontal="center"/>
    </xf>
    <xf numFmtId="0" fontId="19" fillId="0" borderId="2" xfId="2" applyFont="1" applyBorder="1" applyAlignment="1">
      <alignment horizontal="center"/>
    </xf>
    <xf numFmtId="0" fontId="19" fillId="6" borderId="2" xfId="0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166" fontId="19" fillId="0" borderId="2" xfId="1" applyNumberFormat="1" applyFont="1" applyBorder="1" applyAlignment="1">
      <alignment horizontal="right"/>
    </xf>
    <xf numFmtId="0" fontId="18" fillId="0" borderId="0" xfId="0" applyFont="1" applyAlignment="1">
      <alignment horizontal="center" readingOrder="1"/>
    </xf>
    <xf numFmtId="0" fontId="19" fillId="0" borderId="0" xfId="2" applyFont="1" applyAlignment="1">
      <alignment horizontal="center"/>
    </xf>
    <xf numFmtId="166" fontId="21" fillId="0" borderId="0" xfId="2" applyNumberFormat="1" applyFont="1" applyAlignment="1">
      <alignment wrapText="1"/>
    </xf>
    <xf numFmtId="166" fontId="21" fillId="0" borderId="2" xfId="1" applyNumberFormat="1" applyFont="1" applyBorder="1" applyAlignment="1"/>
    <xf numFmtId="0" fontId="21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18" fillId="0" borderId="0" xfId="0" applyFont="1" applyAlignment="1">
      <alignment wrapText="1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2" fillId="0" borderId="0" xfId="0" applyFont="1" applyAlignment="1">
      <alignment horizontal="right" wrapText="1"/>
    </xf>
    <xf numFmtId="0" fontId="21" fillId="0" borderId="2" xfId="2" applyFont="1" applyBorder="1" applyAlignment="1">
      <alignment horizontal="center"/>
    </xf>
    <xf numFmtId="0" fontId="19" fillId="0" borderId="2" xfId="0" applyFont="1" applyBorder="1" applyAlignment="1">
      <alignment horizontal="left"/>
    </xf>
    <xf numFmtId="0" fontId="19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9" fillId="0" borderId="0" xfId="2" applyFont="1" applyAlignment="1">
      <alignment horizontal="left"/>
    </xf>
    <xf numFmtId="0" fontId="19" fillId="0" borderId="0" xfId="2" applyFont="1" applyAlignment="1">
      <alignment wrapText="1"/>
    </xf>
    <xf numFmtId="0" fontId="18" fillId="0" borderId="2" xfId="0" applyFont="1" applyBorder="1" applyAlignment="1" applyProtection="1">
      <alignment horizontal="center" readingOrder="1"/>
      <protection locked="0"/>
    </xf>
    <xf numFmtId="0" fontId="18" fillId="0" borderId="2" xfId="0" applyFont="1" applyBorder="1" applyAlignment="1" applyProtection="1">
      <alignment horizontal="center" wrapText="1" readingOrder="1"/>
      <protection locked="0"/>
    </xf>
    <xf numFmtId="0" fontId="18" fillId="0" borderId="2" xfId="0" applyFont="1" applyBorder="1" applyAlignment="1" applyProtection="1">
      <alignment horizontal="left" wrapText="1" readingOrder="1"/>
      <protection locked="0"/>
    </xf>
    <xf numFmtId="0" fontId="18" fillId="0" borderId="2" xfId="0" applyFont="1" applyBorder="1" applyAlignment="1" applyProtection="1">
      <alignment wrapText="1" readingOrder="1"/>
      <protection locked="0"/>
    </xf>
    <xf numFmtId="0" fontId="18" fillId="0" borderId="2" xfId="0" quotePrefix="1" applyFont="1" applyBorder="1" applyAlignment="1" applyProtection="1">
      <alignment horizontal="center" readingOrder="1"/>
      <protection locked="0"/>
    </xf>
    <xf numFmtId="0" fontId="19" fillId="0" borderId="2" xfId="0" applyFont="1" applyBorder="1" applyAlignment="1">
      <alignment horizontal="center" wrapText="1"/>
    </xf>
    <xf numFmtId="0" fontId="19" fillId="2" borderId="2" xfId="0" applyFont="1" applyFill="1" applyBorder="1" applyAlignment="1"/>
    <xf numFmtId="0" fontId="19" fillId="6" borderId="2" xfId="0" applyFont="1" applyFill="1" applyBorder="1" applyAlignment="1"/>
    <xf numFmtId="0" fontId="18" fillId="0" borderId="2" xfId="0" applyFont="1" applyBorder="1" applyAlignment="1" applyProtection="1">
      <alignment horizontal="left" readingOrder="1"/>
      <protection locked="0"/>
    </xf>
    <xf numFmtId="0" fontId="20" fillId="0" borderId="2" xfId="2" applyFont="1" applyBorder="1" applyAlignment="1">
      <alignment horizontal="center"/>
    </xf>
    <xf numFmtId="168" fontId="18" fillId="0" borderId="2" xfId="2" applyNumberFormat="1" applyFont="1" applyBorder="1" applyAlignment="1">
      <alignment horizontal="center" shrinkToFit="1"/>
    </xf>
    <xf numFmtId="0" fontId="18" fillId="0" borderId="0" xfId="0" applyFont="1" applyAlignment="1" applyProtection="1">
      <alignment readingOrder="1"/>
      <protection locked="0"/>
    </xf>
    <xf numFmtId="0" fontId="18" fillId="0" borderId="0" xfId="0" applyFont="1" applyAlignment="1"/>
    <xf numFmtId="0" fontId="19" fillId="0" borderId="0" xfId="0" applyFont="1" applyAlignment="1"/>
    <xf numFmtId="0" fontId="19" fillId="0" borderId="0" xfId="2" applyFont="1" applyAlignment="1"/>
    <xf numFmtId="0" fontId="21" fillId="0" borderId="2" xfId="0" applyFont="1" applyBorder="1" applyAlignment="1">
      <alignment horizontal="left"/>
    </xf>
    <xf numFmtId="0" fontId="19" fillId="0" borderId="5" xfId="0" applyFont="1" applyBorder="1" applyAlignment="1">
      <alignment horizontal="left"/>
    </xf>
    <xf numFmtId="0" fontId="19" fillId="0" borderId="7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19" fillId="0" borderId="3" xfId="0" applyFont="1" applyBorder="1" applyAlignment="1"/>
  </cellXfs>
  <cellStyles count="5">
    <cellStyle name="Moneda" xfId="1" builtinId="4"/>
    <cellStyle name="Moneda 3 2" xfId="3" xr:uid="{B2F9F5A2-1E37-47CF-969F-ED7C7CA6FFC9}"/>
    <cellStyle name="Normal" xfId="0" builtinId="0"/>
    <cellStyle name="Normal 2" xfId="2" xr:uid="{DFEC835E-F8F3-418B-A9C6-98BEDCD42A3B}"/>
    <cellStyle name="Normal 3" xfId="4" xr:uid="{41737091-FEA4-43FA-A088-3F32F24CBE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107393</xdr:colOff>
      <xdr:row>0</xdr:row>
      <xdr:rowOff>220855</xdr:rowOff>
    </xdr:from>
    <xdr:to>
      <xdr:col>1</xdr:col>
      <xdr:colOff>1009651</xdr:colOff>
      <xdr:row>5</xdr:row>
      <xdr:rowOff>6527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CAD179-B6CE-4C33-861F-EB60E58C8B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7393" y="220855"/>
          <a:ext cx="2197658" cy="1157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536D-97FC-4B9E-B4B4-5FB262BBF140}">
  <dimension ref="A1:P164"/>
  <sheetViews>
    <sheetView tabSelected="1" view="pageBreakPreview" topLeftCell="A120" zoomScale="60" zoomScaleNormal="100" workbookViewId="0">
      <selection activeCell="C96" sqref="C96:D96"/>
    </sheetView>
  </sheetViews>
  <sheetFormatPr baseColWidth="10" defaultColWidth="11.42578125" defaultRowHeight="20.100000000000001" customHeight="1" x14ac:dyDescent="0.2"/>
  <cols>
    <col min="1" max="1" width="19.42578125" style="7" customWidth="1"/>
    <col min="2" max="2" width="17.5703125" style="36" customWidth="1"/>
    <col min="3" max="3" width="73.5703125" style="37" customWidth="1"/>
    <col min="4" max="4" width="22.28515625" style="37" customWidth="1"/>
    <col min="5" max="5" width="19.28515625" style="37" bestFit="1" customWidth="1"/>
    <col min="6" max="6" width="14.5703125" style="37" customWidth="1"/>
    <col min="7" max="7" width="14.5703125" style="38" bestFit="1" customWidth="1"/>
    <col min="8" max="13" width="11.42578125" style="7"/>
    <col min="14" max="14" width="14.42578125" style="7" bestFit="1" customWidth="1"/>
    <col min="15" max="15" width="50.140625" style="7" bestFit="1" customWidth="1"/>
    <col min="16" max="260" width="11.42578125" style="7"/>
    <col min="261" max="261" width="13.140625" style="7" customWidth="1"/>
    <col min="262" max="262" width="15.140625" style="7" customWidth="1"/>
    <col min="263" max="263" width="42" style="7" customWidth="1"/>
    <col min="264" max="264" width="11.42578125" style="7"/>
    <col min="265" max="265" width="13.140625" style="7" customWidth="1"/>
    <col min="266" max="516" width="11.42578125" style="7"/>
    <col min="517" max="517" width="13.140625" style="7" customWidth="1"/>
    <col min="518" max="518" width="15.140625" style="7" customWidth="1"/>
    <col min="519" max="519" width="42" style="7" customWidth="1"/>
    <col min="520" max="520" width="11.42578125" style="7"/>
    <col min="521" max="521" width="13.140625" style="7" customWidth="1"/>
    <col min="522" max="772" width="11.42578125" style="7"/>
    <col min="773" max="773" width="13.140625" style="7" customWidth="1"/>
    <col min="774" max="774" width="15.140625" style="7" customWidth="1"/>
    <col min="775" max="775" width="42" style="7" customWidth="1"/>
    <col min="776" max="776" width="11.42578125" style="7"/>
    <col min="777" max="777" width="13.140625" style="7" customWidth="1"/>
    <col min="778" max="1028" width="11.42578125" style="7"/>
    <col min="1029" max="1029" width="13.140625" style="7" customWidth="1"/>
    <col min="1030" max="1030" width="15.140625" style="7" customWidth="1"/>
    <col min="1031" max="1031" width="42" style="7" customWidth="1"/>
    <col min="1032" max="1032" width="11.42578125" style="7"/>
    <col min="1033" max="1033" width="13.140625" style="7" customWidth="1"/>
    <col min="1034" max="1284" width="11.42578125" style="7"/>
    <col min="1285" max="1285" width="13.140625" style="7" customWidth="1"/>
    <col min="1286" max="1286" width="15.140625" style="7" customWidth="1"/>
    <col min="1287" max="1287" width="42" style="7" customWidth="1"/>
    <col min="1288" max="1288" width="11.42578125" style="7"/>
    <col min="1289" max="1289" width="13.140625" style="7" customWidth="1"/>
    <col min="1290" max="1540" width="11.42578125" style="7"/>
    <col min="1541" max="1541" width="13.140625" style="7" customWidth="1"/>
    <col min="1542" max="1542" width="15.140625" style="7" customWidth="1"/>
    <col min="1543" max="1543" width="42" style="7" customWidth="1"/>
    <col min="1544" max="1544" width="11.42578125" style="7"/>
    <col min="1545" max="1545" width="13.140625" style="7" customWidth="1"/>
    <col min="1546" max="1796" width="11.42578125" style="7"/>
    <col min="1797" max="1797" width="13.140625" style="7" customWidth="1"/>
    <col min="1798" max="1798" width="15.140625" style="7" customWidth="1"/>
    <col min="1799" max="1799" width="42" style="7" customWidth="1"/>
    <col min="1800" max="1800" width="11.42578125" style="7"/>
    <col min="1801" max="1801" width="13.140625" style="7" customWidth="1"/>
    <col min="1802" max="2052" width="11.42578125" style="7"/>
    <col min="2053" max="2053" width="13.140625" style="7" customWidth="1"/>
    <col min="2054" max="2054" width="15.140625" style="7" customWidth="1"/>
    <col min="2055" max="2055" width="42" style="7" customWidth="1"/>
    <col min="2056" max="2056" width="11.42578125" style="7"/>
    <col min="2057" max="2057" width="13.140625" style="7" customWidth="1"/>
    <col min="2058" max="2308" width="11.42578125" style="7"/>
    <col min="2309" max="2309" width="13.140625" style="7" customWidth="1"/>
    <col min="2310" max="2310" width="15.140625" style="7" customWidth="1"/>
    <col min="2311" max="2311" width="42" style="7" customWidth="1"/>
    <col min="2312" max="2312" width="11.42578125" style="7"/>
    <col min="2313" max="2313" width="13.140625" style="7" customWidth="1"/>
    <col min="2314" max="2564" width="11.42578125" style="7"/>
    <col min="2565" max="2565" width="13.140625" style="7" customWidth="1"/>
    <col min="2566" max="2566" width="15.140625" style="7" customWidth="1"/>
    <col min="2567" max="2567" width="42" style="7" customWidth="1"/>
    <col min="2568" max="2568" width="11.42578125" style="7"/>
    <col min="2569" max="2569" width="13.140625" style="7" customWidth="1"/>
    <col min="2570" max="2820" width="11.42578125" style="7"/>
    <col min="2821" max="2821" width="13.140625" style="7" customWidth="1"/>
    <col min="2822" max="2822" width="15.140625" style="7" customWidth="1"/>
    <col min="2823" max="2823" width="42" style="7" customWidth="1"/>
    <col min="2824" max="2824" width="11.42578125" style="7"/>
    <col min="2825" max="2825" width="13.140625" style="7" customWidth="1"/>
    <col min="2826" max="3076" width="11.42578125" style="7"/>
    <col min="3077" max="3077" width="13.140625" style="7" customWidth="1"/>
    <col min="3078" max="3078" width="15.140625" style="7" customWidth="1"/>
    <col min="3079" max="3079" width="42" style="7" customWidth="1"/>
    <col min="3080" max="3080" width="11.42578125" style="7"/>
    <col min="3081" max="3081" width="13.140625" style="7" customWidth="1"/>
    <col min="3082" max="3332" width="11.42578125" style="7"/>
    <col min="3333" max="3333" width="13.140625" style="7" customWidth="1"/>
    <col min="3334" max="3334" width="15.140625" style="7" customWidth="1"/>
    <col min="3335" max="3335" width="42" style="7" customWidth="1"/>
    <col min="3336" max="3336" width="11.42578125" style="7"/>
    <col min="3337" max="3337" width="13.140625" style="7" customWidth="1"/>
    <col min="3338" max="3588" width="11.42578125" style="7"/>
    <col min="3589" max="3589" width="13.140625" style="7" customWidth="1"/>
    <col min="3590" max="3590" width="15.140625" style="7" customWidth="1"/>
    <col min="3591" max="3591" width="42" style="7" customWidth="1"/>
    <col min="3592" max="3592" width="11.42578125" style="7"/>
    <col min="3593" max="3593" width="13.140625" style="7" customWidth="1"/>
    <col min="3594" max="3844" width="11.42578125" style="7"/>
    <col min="3845" max="3845" width="13.140625" style="7" customWidth="1"/>
    <col min="3846" max="3846" width="15.140625" style="7" customWidth="1"/>
    <col min="3847" max="3847" width="42" style="7" customWidth="1"/>
    <col min="3848" max="3848" width="11.42578125" style="7"/>
    <col min="3849" max="3849" width="13.140625" style="7" customWidth="1"/>
    <col min="3850" max="4100" width="11.42578125" style="7"/>
    <col min="4101" max="4101" width="13.140625" style="7" customWidth="1"/>
    <col min="4102" max="4102" width="15.140625" style="7" customWidth="1"/>
    <col min="4103" max="4103" width="42" style="7" customWidth="1"/>
    <col min="4104" max="4104" width="11.42578125" style="7"/>
    <col min="4105" max="4105" width="13.140625" style="7" customWidth="1"/>
    <col min="4106" max="4356" width="11.42578125" style="7"/>
    <col min="4357" max="4357" width="13.140625" style="7" customWidth="1"/>
    <col min="4358" max="4358" width="15.140625" style="7" customWidth="1"/>
    <col min="4359" max="4359" width="42" style="7" customWidth="1"/>
    <col min="4360" max="4360" width="11.42578125" style="7"/>
    <col min="4361" max="4361" width="13.140625" style="7" customWidth="1"/>
    <col min="4362" max="4612" width="11.42578125" style="7"/>
    <col min="4613" max="4613" width="13.140625" style="7" customWidth="1"/>
    <col min="4614" max="4614" width="15.140625" style="7" customWidth="1"/>
    <col min="4615" max="4615" width="42" style="7" customWidth="1"/>
    <col min="4616" max="4616" width="11.42578125" style="7"/>
    <col min="4617" max="4617" width="13.140625" style="7" customWidth="1"/>
    <col min="4618" max="4868" width="11.42578125" style="7"/>
    <col min="4869" max="4869" width="13.140625" style="7" customWidth="1"/>
    <col min="4870" max="4870" width="15.140625" style="7" customWidth="1"/>
    <col min="4871" max="4871" width="42" style="7" customWidth="1"/>
    <col min="4872" max="4872" width="11.42578125" style="7"/>
    <col min="4873" max="4873" width="13.140625" style="7" customWidth="1"/>
    <col min="4874" max="5124" width="11.42578125" style="7"/>
    <col min="5125" max="5125" width="13.140625" style="7" customWidth="1"/>
    <col min="5126" max="5126" width="15.140625" style="7" customWidth="1"/>
    <col min="5127" max="5127" width="42" style="7" customWidth="1"/>
    <col min="5128" max="5128" width="11.42578125" style="7"/>
    <col min="5129" max="5129" width="13.140625" style="7" customWidth="1"/>
    <col min="5130" max="5380" width="11.42578125" style="7"/>
    <col min="5381" max="5381" width="13.140625" style="7" customWidth="1"/>
    <col min="5382" max="5382" width="15.140625" style="7" customWidth="1"/>
    <col min="5383" max="5383" width="42" style="7" customWidth="1"/>
    <col min="5384" max="5384" width="11.42578125" style="7"/>
    <col min="5385" max="5385" width="13.140625" style="7" customWidth="1"/>
    <col min="5386" max="5636" width="11.42578125" style="7"/>
    <col min="5637" max="5637" width="13.140625" style="7" customWidth="1"/>
    <col min="5638" max="5638" width="15.140625" style="7" customWidth="1"/>
    <col min="5639" max="5639" width="42" style="7" customWidth="1"/>
    <col min="5640" max="5640" width="11.42578125" style="7"/>
    <col min="5641" max="5641" width="13.140625" style="7" customWidth="1"/>
    <col min="5642" max="5892" width="11.42578125" style="7"/>
    <col min="5893" max="5893" width="13.140625" style="7" customWidth="1"/>
    <col min="5894" max="5894" width="15.140625" style="7" customWidth="1"/>
    <col min="5895" max="5895" width="42" style="7" customWidth="1"/>
    <col min="5896" max="5896" width="11.42578125" style="7"/>
    <col min="5897" max="5897" width="13.140625" style="7" customWidth="1"/>
    <col min="5898" max="6148" width="11.42578125" style="7"/>
    <col min="6149" max="6149" width="13.140625" style="7" customWidth="1"/>
    <col min="6150" max="6150" width="15.140625" style="7" customWidth="1"/>
    <col min="6151" max="6151" width="42" style="7" customWidth="1"/>
    <col min="6152" max="6152" width="11.42578125" style="7"/>
    <col min="6153" max="6153" width="13.140625" style="7" customWidth="1"/>
    <col min="6154" max="6404" width="11.42578125" style="7"/>
    <col min="6405" max="6405" width="13.140625" style="7" customWidth="1"/>
    <col min="6406" max="6406" width="15.140625" style="7" customWidth="1"/>
    <col min="6407" max="6407" width="42" style="7" customWidth="1"/>
    <col min="6408" max="6408" width="11.42578125" style="7"/>
    <col min="6409" max="6409" width="13.140625" style="7" customWidth="1"/>
    <col min="6410" max="6660" width="11.42578125" style="7"/>
    <col min="6661" max="6661" width="13.140625" style="7" customWidth="1"/>
    <col min="6662" max="6662" width="15.140625" style="7" customWidth="1"/>
    <col min="6663" max="6663" width="42" style="7" customWidth="1"/>
    <col min="6664" max="6664" width="11.42578125" style="7"/>
    <col min="6665" max="6665" width="13.140625" style="7" customWidth="1"/>
    <col min="6666" max="6916" width="11.42578125" style="7"/>
    <col min="6917" max="6917" width="13.140625" style="7" customWidth="1"/>
    <col min="6918" max="6918" width="15.140625" style="7" customWidth="1"/>
    <col min="6919" max="6919" width="42" style="7" customWidth="1"/>
    <col min="6920" max="6920" width="11.42578125" style="7"/>
    <col min="6921" max="6921" width="13.140625" style="7" customWidth="1"/>
    <col min="6922" max="7172" width="11.42578125" style="7"/>
    <col min="7173" max="7173" width="13.140625" style="7" customWidth="1"/>
    <col min="7174" max="7174" width="15.140625" style="7" customWidth="1"/>
    <col min="7175" max="7175" width="42" style="7" customWidth="1"/>
    <col min="7176" max="7176" width="11.42578125" style="7"/>
    <col min="7177" max="7177" width="13.140625" style="7" customWidth="1"/>
    <col min="7178" max="7428" width="11.42578125" style="7"/>
    <col min="7429" max="7429" width="13.140625" style="7" customWidth="1"/>
    <col min="7430" max="7430" width="15.140625" style="7" customWidth="1"/>
    <col min="7431" max="7431" width="42" style="7" customWidth="1"/>
    <col min="7432" max="7432" width="11.42578125" style="7"/>
    <col min="7433" max="7433" width="13.140625" style="7" customWidth="1"/>
    <col min="7434" max="7684" width="11.42578125" style="7"/>
    <col min="7685" max="7685" width="13.140625" style="7" customWidth="1"/>
    <col min="7686" max="7686" width="15.140625" style="7" customWidth="1"/>
    <col min="7687" max="7687" width="42" style="7" customWidth="1"/>
    <col min="7688" max="7688" width="11.42578125" style="7"/>
    <col min="7689" max="7689" width="13.140625" style="7" customWidth="1"/>
    <col min="7690" max="7940" width="11.42578125" style="7"/>
    <col min="7941" max="7941" width="13.140625" style="7" customWidth="1"/>
    <col min="7942" max="7942" width="15.140625" style="7" customWidth="1"/>
    <col min="7943" max="7943" width="42" style="7" customWidth="1"/>
    <col min="7944" max="7944" width="11.42578125" style="7"/>
    <col min="7945" max="7945" width="13.140625" style="7" customWidth="1"/>
    <col min="7946" max="8196" width="11.42578125" style="7"/>
    <col min="8197" max="8197" width="13.140625" style="7" customWidth="1"/>
    <col min="8198" max="8198" width="15.140625" style="7" customWidth="1"/>
    <col min="8199" max="8199" width="42" style="7" customWidth="1"/>
    <col min="8200" max="8200" width="11.42578125" style="7"/>
    <col min="8201" max="8201" width="13.140625" style="7" customWidth="1"/>
    <col min="8202" max="8452" width="11.42578125" style="7"/>
    <col min="8453" max="8453" width="13.140625" style="7" customWidth="1"/>
    <col min="8454" max="8454" width="15.140625" style="7" customWidth="1"/>
    <col min="8455" max="8455" width="42" style="7" customWidth="1"/>
    <col min="8456" max="8456" width="11.42578125" style="7"/>
    <col min="8457" max="8457" width="13.140625" style="7" customWidth="1"/>
    <col min="8458" max="8708" width="11.42578125" style="7"/>
    <col min="8709" max="8709" width="13.140625" style="7" customWidth="1"/>
    <col min="8710" max="8710" width="15.140625" style="7" customWidth="1"/>
    <col min="8711" max="8711" width="42" style="7" customWidth="1"/>
    <col min="8712" max="8712" width="11.42578125" style="7"/>
    <col min="8713" max="8713" width="13.140625" style="7" customWidth="1"/>
    <col min="8714" max="8964" width="11.42578125" style="7"/>
    <col min="8965" max="8965" width="13.140625" style="7" customWidth="1"/>
    <col min="8966" max="8966" width="15.140625" style="7" customWidth="1"/>
    <col min="8967" max="8967" width="42" style="7" customWidth="1"/>
    <col min="8968" max="8968" width="11.42578125" style="7"/>
    <col min="8969" max="8969" width="13.140625" style="7" customWidth="1"/>
    <col min="8970" max="9220" width="11.42578125" style="7"/>
    <col min="9221" max="9221" width="13.140625" style="7" customWidth="1"/>
    <col min="9222" max="9222" width="15.140625" style="7" customWidth="1"/>
    <col min="9223" max="9223" width="42" style="7" customWidth="1"/>
    <col min="9224" max="9224" width="11.42578125" style="7"/>
    <col min="9225" max="9225" width="13.140625" style="7" customWidth="1"/>
    <col min="9226" max="9476" width="11.42578125" style="7"/>
    <col min="9477" max="9477" width="13.140625" style="7" customWidth="1"/>
    <col min="9478" max="9478" width="15.140625" style="7" customWidth="1"/>
    <col min="9479" max="9479" width="42" style="7" customWidth="1"/>
    <col min="9480" max="9480" width="11.42578125" style="7"/>
    <col min="9481" max="9481" width="13.140625" style="7" customWidth="1"/>
    <col min="9482" max="9732" width="11.42578125" style="7"/>
    <col min="9733" max="9733" width="13.140625" style="7" customWidth="1"/>
    <col min="9734" max="9734" width="15.140625" style="7" customWidth="1"/>
    <col min="9735" max="9735" width="42" style="7" customWidth="1"/>
    <col min="9736" max="9736" width="11.42578125" style="7"/>
    <col min="9737" max="9737" width="13.140625" style="7" customWidth="1"/>
    <col min="9738" max="9988" width="11.42578125" style="7"/>
    <col min="9989" max="9989" width="13.140625" style="7" customWidth="1"/>
    <col min="9990" max="9990" width="15.140625" style="7" customWidth="1"/>
    <col min="9991" max="9991" width="42" style="7" customWidth="1"/>
    <col min="9992" max="9992" width="11.42578125" style="7"/>
    <col min="9993" max="9993" width="13.140625" style="7" customWidth="1"/>
    <col min="9994" max="10244" width="11.42578125" style="7"/>
    <col min="10245" max="10245" width="13.140625" style="7" customWidth="1"/>
    <col min="10246" max="10246" width="15.140625" style="7" customWidth="1"/>
    <col min="10247" max="10247" width="42" style="7" customWidth="1"/>
    <col min="10248" max="10248" width="11.42578125" style="7"/>
    <col min="10249" max="10249" width="13.140625" style="7" customWidth="1"/>
    <col min="10250" max="10500" width="11.42578125" style="7"/>
    <col min="10501" max="10501" width="13.140625" style="7" customWidth="1"/>
    <col min="10502" max="10502" width="15.140625" style="7" customWidth="1"/>
    <col min="10503" max="10503" width="42" style="7" customWidth="1"/>
    <col min="10504" max="10504" width="11.42578125" style="7"/>
    <col min="10505" max="10505" width="13.140625" style="7" customWidth="1"/>
    <col min="10506" max="10756" width="11.42578125" style="7"/>
    <col min="10757" max="10757" width="13.140625" style="7" customWidth="1"/>
    <col min="10758" max="10758" width="15.140625" style="7" customWidth="1"/>
    <col min="10759" max="10759" width="42" style="7" customWidth="1"/>
    <col min="10760" max="10760" width="11.42578125" style="7"/>
    <col min="10761" max="10761" width="13.140625" style="7" customWidth="1"/>
    <col min="10762" max="11012" width="11.42578125" style="7"/>
    <col min="11013" max="11013" width="13.140625" style="7" customWidth="1"/>
    <col min="11014" max="11014" width="15.140625" style="7" customWidth="1"/>
    <col min="11015" max="11015" width="42" style="7" customWidth="1"/>
    <col min="11016" max="11016" width="11.42578125" style="7"/>
    <col min="11017" max="11017" width="13.140625" style="7" customWidth="1"/>
    <col min="11018" max="11268" width="11.42578125" style="7"/>
    <col min="11269" max="11269" width="13.140625" style="7" customWidth="1"/>
    <col min="11270" max="11270" width="15.140625" style="7" customWidth="1"/>
    <col min="11271" max="11271" width="42" style="7" customWidth="1"/>
    <col min="11272" max="11272" width="11.42578125" style="7"/>
    <col min="11273" max="11273" width="13.140625" style="7" customWidth="1"/>
    <col min="11274" max="11524" width="11.42578125" style="7"/>
    <col min="11525" max="11525" width="13.140625" style="7" customWidth="1"/>
    <col min="11526" max="11526" width="15.140625" style="7" customWidth="1"/>
    <col min="11527" max="11527" width="42" style="7" customWidth="1"/>
    <col min="11528" max="11528" width="11.42578125" style="7"/>
    <col min="11529" max="11529" width="13.140625" style="7" customWidth="1"/>
    <col min="11530" max="11780" width="11.42578125" style="7"/>
    <col min="11781" max="11781" width="13.140625" style="7" customWidth="1"/>
    <col min="11782" max="11782" width="15.140625" style="7" customWidth="1"/>
    <col min="11783" max="11783" width="42" style="7" customWidth="1"/>
    <col min="11784" max="11784" width="11.42578125" style="7"/>
    <col min="11785" max="11785" width="13.140625" style="7" customWidth="1"/>
    <col min="11786" max="12036" width="11.42578125" style="7"/>
    <col min="12037" max="12037" width="13.140625" style="7" customWidth="1"/>
    <col min="12038" max="12038" width="15.140625" style="7" customWidth="1"/>
    <col min="12039" max="12039" width="42" style="7" customWidth="1"/>
    <col min="12040" max="12040" width="11.42578125" style="7"/>
    <col min="12041" max="12041" width="13.140625" style="7" customWidth="1"/>
    <col min="12042" max="12292" width="11.42578125" style="7"/>
    <col min="12293" max="12293" width="13.140625" style="7" customWidth="1"/>
    <col min="12294" max="12294" width="15.140625" style="7" customWidth="1"/>
    <col min="12295" max="12295" width="42" style="7" customWidth="1"/>
    <col min="12296" max="12296" width="11.42578125" style="7"/>
    <col min="12297" max="12297" width="13.140625" style="7" customWidth="1"/>
    <col min="12298" max="12548" width="11.42578125" style="7"/>
    <col min="12549" max="12549" width="13.140625" style="7" customWidth="1"/>
    <col min="12550" max="12550" width="15.140625" style="7" customWidth="1"/>
    <col min="12551" max="12551" width="42" style="7" customWidth="1"/>
    <col min="12552" max="12552" width="11.42578125" style="7"/>
    <col min="12553" max="12553" width="13.140625" style="7" customWidth="1"/>
    <col min="12554" max="12804" width="11.42578125" style="7"/>
    <col min="12805" max="12805" width="13.140625" style="7" customWidth="1"/>
    <col min="12806" max="12806" width="15.140625" style="7" customWidth="1"/>
    <col min="12807" max="12807" width="42" style="7" customWidth="1"/>
    <col min="12808" max="12808" width="11.42578125" style="7"/>
    <col min="12809" max="12809" width="13.140625" style="7" customWidth="1"/>
    <col min="12810" max="13060" width="11.42578125" style="7"/>
    <col min="13061" max="13061" width="13.140625" style="7" customWidth="1"/>
    <col min="13062" max="13062" width="15.140625" style="7" customWidth="1"/>
    <col min="13063" max="13063" width="42" style="7" customWidth="1"/>
    <col min="13064" max="13064" width="11.42578125" style="7"/>
    <col min="13065" max="13065" width="13.140625" style="7" customWidth="1"/>
    <col min="13066" max="13316" width="11.42578125" style="7"/>
    <col min="13317" max="13317" width="13.140625" style="7" customWidth="1"/>
    <col min="13318" max="13318" width="15.140625" style="7" customWidth="1"/>
    <col min="13319" max="13319" width="42" style="7" customWidth="1"/>
    <col min="13320" max="13320" width="11.42578125" style="7"/>
    <col min="13321" max="13321" width="13.140625" style="7" customWidth="1"/>
    <col min="13322" max="13572" width="11.42578125" style="7"/>
    <col min="13573" max="13573" width="13.140625" style="7" customWidth="1"/>
    <col min="13574" max="13574" width="15.140625" style="7" customWidth="1"/>
    <col min="13575" max="13575" width="42" style="7" customWidth="1"/>
    <col min="13576" max="13576" width="11.42578125" style="7"/>
    <col min="13577" max="13577" width="13.140625" style="7" customWidth="1"/>
    <col min="13578" max="13828" width="11.42578125" style="7"/>
    <col min="13829" max="13829" width="13.140625" style="7" customWidth="1"/>
    <col min="13830" max="13830" width="15.140625" style="7" customWidth="1"/>
    <col min="13831" max="13831" width="42" style="7" customWidth="1"/>
    <col min="13832" max="13832" width="11.42578125" style="7"/>
    <col min="13833" max="13833" width="13.140625" style="7" customWidth="1"/>
    <col min="13834" max="14084" width="11.42578125" style="7"/>
    <col min="14085" max="14085" width="13.140625" style="7" customWidth="1"/>
    <col min="14086" max="14086" width="15.140625" style="7" customWidth="1"/>
    <col min="14087" max="14087" width="42" style="7" customWidth="1"/>
    <col min="14088" max="14088" width="11.42578125" style="7"/>
    <col min="14089" max="14089" width="13.140625" style="7" customWidth="1"/>
    <col min="14090" max="14340" width="11.42578125" style="7"/>
    <col min="14341" max="14341" width="13.140625" style="7" customWidth="1"/>
    <col min="14342" max="14342" width="15.140625" style="7" customWidth="1"/>
    <col min="14343" max="14343" width="42" style="7" customWidth="1"/>
    <col min="14344" max="14344" width="11.42578125" style="7"/>
    <col min="14345" max="14345" width="13.140625" style="7" customWidth="1"/>
    <col min="14346" max="14596" width="11.42578125" style="7"/>
    <col min="14597" max="14597" width="13.140625" style="7" customWidth="1"/>
    <col min="14598" max="14598" width="15.140625" style="7" customWidth="1"/>
    <col min="14599" max="14599" width="42" style="7" customWidth="1"/>
    <col min="14600" max="14600" width="11.42578125" style="7"/>
    <col min="14601" max="14601" width="13.140625" style="7" customWidth="1"/>
    <col min="14602" max="14852" width="11.42578125" style="7"/>
    <col min="14853" max="14853" width="13.140625" style="7" customWidth="1"/>
    <col min="14854" max="14854" width="15.140625" style="7" customWidth="1"/>
    <col min="14855" max="14855" width="42" style="7" customWidth="1"/>
    <col min="14856" max="14856" width="11.42578125" style="7"/>
    <col min="14857" max="14857" width="13.140625" style="7" customWidth="1"/>
    <col min="14858" max="15108" width="11.42578125" style="7"/>
    <col min="15109" max="15109" width="13.140625" style="7" customWidth="1"/>
    <col min="15110" max="15110" width="15.140625" style="7" customWidth="1"/>
    <col min="15111" max="15111" width="42" style="7" customWidth="1"/>
    <col min="15112" max="15112" width="11.42578125" style="7"/>
    <col min="15113" max="15113" width="13.140625" style="7" customWidth="1"/>
    <col min="15114" max="15364" width="11.42578125" style="7"/>
    <col min="15365" max="15365" width="13.140625" style="7" customWidth="1"/>
    <col min="15366" max="15366" width="15.140625" style="7" customWidth="1"/>
    <col min="15367" max="15367" width="42" style="7" customWidth="1"/>
    <col min="15368" max="15368" width="11.42578125" style="7"/>
    <col min="15369" max="15369" width="13.140625" style="7" customWidth="1"/>
    <col min="15370" max="15620" width="11.42578125" style="7"/>
    <col min="15621" max="15621" width="13.140625" style="7" customWidth="1"/>
    <col min="15622" max="15622" width="15.140625" style="7" customWidth="1"/>
    <col min="15623" max="15623" width="42" style="7" customWidth="1"/>
    <col min="15624" max="15624" width="11.42578125" style="7"/>
    <col min="15625" max="15625" width="13.140625" style="7" customWidth="1"/>
    <col min="15626" max="15876" width="11.42578125" style="7"/>
    <col min="15877" max="15877" width="13.140625" style="7" customWidth="1"/>
    <col min="15878" max="15878" width="15.140625" style="7" customWidth="1"/>
    <col min="15879" max="15879" width="42" style="7" customWidth="1"/>
    <col min="15880" max="15880" width="11.42578125" style="7"/>
    <col min="15881" max="15881" width="13.140625" style="7" customWidth="1"/>
    <col min="15882" max="16132" width="11.42578125" style="7"/>
    <col min="16133" max="16133" width="13.140625" style="7" customWidth="1"/>
    <col min="16134" max="16134" width="15.140625" style="7" customWidth="1"/>
    <col min="16135" max="16135" width="42" style="7" customWidth="1"/>
    <col min="16136" max="16136" width="11.42578125" style="7"/>
    <col min="16137" max="16137" width="13.140625" style="7" customWidth="1"/>
    <col min="16138" max="16384" width="11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42" t="s">
        <v>0</v>
      </c>
      <c r="B2" s="42"/>
      <c r="C2" s="42"/>
      <c r="D2" s="42"/>
      <c r="E2" s="42"/>
      <c r="F2" s="42"/>
      <c r="G2" s="42"/>
      <c r="H2" s="2"/>
      <c r="I2" s="2"/>
      <c r="J2" s="2"/>
      <c r="K2" s="2"/>
      <c r="L2" s="3"/>
      <c r="M2" s="4"/>
    </row>
    <row r="3" spans="1:16" customFormat="1" ht="23.25" x14ac:dyDescent="0.35">
      <c r="A3" s="42" t="s">
        <v>1</v>
      </c>
      <c r="B3" s="42"/>
      <c r="C3" s="42"/>
      <c r="D3" s="42"/>
      <c r="E3" s="42"/>
      <c r="F3" s="42"/>
      <c r="G3" s="42"/>
      <c r="H3" s="5"/>
      <c r="I3" s="5"/>
      <c r="J3" s="5"/>
      <c r="K3" s="5"/>
      <c r="L3" s="5"/>
      <c r="M3" s="5"/>
    </row>
    <row r="4" spans="1:16" customFormat="1" ht="23.25" x14ac:dyDescent="0.35">
      <c r="A4" s="43" t="s">
        <v>2</v>
      </c>
      <c r="B4" s="43"/>
      <c r="C4" s="43"/>
      <c r="D4" s="43"/>
      <c r="E4" s="43"/>
      <c r="F4" s="43"/>
      <c r="G4" s="43"/>
      <c r="H4" s="5"/>
      <c r="I4" s="5"/>
      <c r="J4" s="5"/>
      <c r="K4" s="5"/>
      <c r="L4" s="5"/>
      <c r="M4" s="5"/>
      <c r="N4" s="44"/>
      <c r="O4" s="44"/>
      <c r="P4" s="7"/>
    </row>
    <row r="5" spans="1:16" ht="20.100000000000001" customHeight="1" x14ac:dyDescent="0.25">
      <c r="A5" s="8"/>
      <c r="B5" s="8"/>
      <c r="C5" s="8"/>
      <c r="D5" s="8"/>
      <c r="E5" s="8"/>
      <c r="F5" s="8"/>
      <c r="G5" s="8"/>
      <c r="N5" s="44"/>
      <c r="O5" s="44"/>
    </row>
    <row r="6" spans="1:16" ht="20.100000000000001" customHeight="1" x14ac:dyDescent="0.25">
      <c r="A6" s="42"/>
      <c r="B6" s="42"/>
      <c r="C6" s="42"/>
      <c r="D6" s="42"/>
      <c r="E6" s="42"/>
      <c r="F6" s="42"/>
      <c r="G6" s="42"/>
      <c r="N6" s="6"/>
      <c r="O6" s="6"/>
    </row>
    <row r="7" spans="1:16" ht="20.100000000000001" customHeight="1" x14ac:dyDescent="0.2">
      <c r="A7" s="40" t="s">
        <v>3</v>
      </c>
      <c r="B7" s="41"/>
      <c r="C7" s="10">
        <f ca="1">NOW()</f>
        <v>44879.833627314816</v>
      </c>
      <c r="D7" s="9" t="s">
        <v>4</v>
      </c>
      <c r="E7" s="11" t="s">
        <v>41</v>
      </c>
      <c r="F7" s="7"/>
      <c r="G7" s="7"/>
      <c r="N7" s="6"/>
      <c r="O7" s="6"/>
    </row>
    <row r="8" spans="1:16" ht="20.100000000000001" customHeight="1" thickBot="1" x14ac:dyDescent="0.3">
      <c r="A8" s="12"/>
      <c r="B8" s="13"/>
      <c r="C8" s="14"/>
      <c r="D8" s="14"/>
      <c r="E8" s="15"/>
      <c r="F8" s="7"/>
      <c r="G8" s="7"/>
      <c r="N8" s="6"/>
      <c r="O8" s="6"/>
    </row>
    <row r="9" spans="1:16" ht="20.100000000000001" customHeight="1" thickBot="1" x14ac:dyDescent="0.3">
      <c r="A9" s="40" t="s">
        <v>5</v>
      </c>
      <c r="B9" s="41"/>
      <c r="C9" s="39" t="s">
        <v>31</v>
      </c>
      <c r="D9" s="17" t="s">
        <v>6</v>
      </c>
      <c r="E9" s="39" t="s">
        <v>32</v>
      </c>
      <c r="F9" s="7"/>
      <c r="G9" s="7"/>
      <c r="N9" s="6"/>
      <c r="O9" s="6"/>
    </row>
    <row r="10" spans="1:16" ht="20.100000000000001" customHeight="1" thickBot="1" x14ac:dyDescent="0.3">
      <c r="A10" s="12"/>
      <c r="B10" s="13"/>
      <c r="C10" s="14"/>
      <c r="D10" s="14"/>
      <c r="E10" s="15"/>
      <c r="F10" s="7"/>
      <c r="G10" s="7"/>
      <c r="N10" s="6"/>
      <c r="O10" s="6"/>
    </row>
    <row r="11" spans="1:16" ht="30.6" customHeight="1" thickBot="1" x14ac:dyDescent="0.3">
      <c r="A11" s="40" t="s">
        <v>7</v>
      </c>
      <c r="B11" s="41"/>
      <c r="C11" s="39" t="s">
        <v>33</v>
      </c>
      <c r="D11" s="17" t="s">
        <v>8</v>
      </c>
      <c r="E11" s="18" t="s">
        <v>9</v>
      </c>
      <c r="F11" s="7"/>
      <c r="G11" s="7"/>
      <c r="N11" s="6"/>
      <c r="O11" s="6"/>
    </row>
    <row r="12" spans="1:16" ht="20.100000000000001" customHeight="1" x14ac:dyDescent="0.25">
      <c r="A12" s="12"/>
      <c r="B12" s="13"/>
      <c r="C12" s="14"/>
      <c r="D12" s="14"/>
      <c r="E12" s="15"/>
      <c r="F12" s="7"/>
      <c r="G12" s="7"/>
      <c r="N12" s="19"/>
      <c r="O12" s="19"/>
    </row>
    <row r="13" spans="1:16" ht="20.100000000000001" customHeight="1" x14ac:dyDescent="0.2">
      <c r="A13" s="40" t="s">
        <v>10</v>
      </c>
      <c r="B13" s="41"/>
      <c r="C13" s="10">
        <v>44880</v>
      </c>
      <c r="D13" s="17" t="s">
        <v>11</v>
      </c>
      <c r="E13" s="20" t="s">
        <v>34</v>
      </c>
      <c r="F13" s="7"/>
      <c r="G13" s="7"/>
      <c r="N13" s="19"/>
      <c r="O13" s="19"/>
    </row>
    <row r="14" spans="1:16" ht="20.100000000000001" customHeight="1" x14ac:dyDescent="0.25">
      <c r="A14" s="12"/>
      <c r="B14" s="13"/>
      <c r="C14" s="14"/>
      <c r="D14" s="14"/>
      <c r="E14" s="14"/>
      <c r="F14" s="14"/>
      <c r="G14" s="15"/>
      <c r="N14" s="21"/>
      <c r="O14" s="21"/>
    </row>
    <row r="15" spans="1:16" ht="20.100000000000001" customHeight="1" x14ac:dyDescent="0.2">
      <c r="A15" s="40" t="s">
        <v>12</v>
      </c>
      <c r="B15" s="41"/>
      <c r="C15" s="16" t="s">
        <v>40</v>
      </c>
      <c r="D15" s="22"/>
      <c r="E15" s="23"/>
      <c r="F15" s="23"/>
      <c r="G15" s="22"/>
      <c r="N15" s="21"/>
      <c r="O15" s="21"/>
    </row>
    <row r="16" spans="1:16" ht="20.100000000000001" customHeight="1" x14ac:dyDescent="0.25">
      <c r="A16" s="12"/>
      <c r="B16" s="13"/>
      <c r="C16" s="14"/>
      <c r="D16" s="14"/>
      <c r="E16" s="14"/>
      <c r="F16" s="14"/>
      <c r="G16" s="15"/>
      <c r="N16" s="21"/>
      <c r="O16" s="21"/>
    </row>
    <row r="17" spans="1:15" ht="20.100000000000001" customHeight="1" x14ac:dyDescent="0.2">
      <c r="A17" s="40" t="s">
        <v>13</v>
      </c>
      <c r="B17" s="41"/>
      <c r="C17" s="16" t="s">
        <v>35</v>
      </c>
      <c r="D17" s="24" t="s">
        <v>36</v>
      </c>
      <c r="E17" s="25"/>
      <c r="F17" s="23"/>
      <c r="G17" s="22"/>
      <c r="N17" s="21"/>
      <c r="O17" s="21"/>
    </row>
    <row r="18" spans="1:15" ht="20.100000000000001" customHeight="1" x14ac:dyDescent="0.25">
      <c r="A18" s="12"/>
      <c r="B18" s="13"/>
      <c r="C18" s="14"/>
      <c r="D18" s="14"/>
      <c r="E18" s="14"/>
      <c r="F18" s="14"/>
      <c r="G18" s="15"/>
      <c r="N18" s="26"/>
      <c r="O18" s="26"/>
    </row>
    <row r="19" spans="1:15" ht="20.100000000000001" customHeight="1" x14ac:dyDescent="0.2">
      <c r="A19" s="40" t="s">
        <v>37</v>
      </c>
      <c r="B19" s="41"/>
      <c r="C19" s="27"/>
      <c r="D19" s="28"/>
      <c r="E19" s="29"/>
      <c r="F19" s="29"/>
      <c r="G19" s="30"/>
      <c r="N19" s="26"/>
      <c r="O19" s="26"/>
    </row>
    <row r="20" spans="1:15" ht="20.100000000000001" customHeight="1" x14ac:dyDescent="0.2">
      <c r="A20" s="12"/>
      <c r="B20" s="31"/>
      <c r="C20" s="12"/>
      <c r="D20" s="12"/>
      <c r="E20" s="12"/>
      <c r="F20" s="12"/>
      <c r="G20" s="12"/>
      <c r="N20" s="26"/>
      <c r="O20" s="26"/>
    </row>
    <row r="21" spans="1:15" ht="30" customHeight="1" x14ac:dyDescent="0.2">
      <c r="A21" s="32" t="s">
        <v>14</v>
      </c>
      <c r="B21" s="32" t="s">
        <v>15</v>
      </c>
      <c r="C21" s="32" t="s">
        <v>16</v>
      </c>
      <c r="D21" s="32" t="s">
        <v>17</v>
      </c>
      <c r="E21" s="32" t="s">
        <v>18</v>
      </c>
      <c r="F21" s="33" t="s">
        <v>19</v>
      </c>
      <c r="G21" s="33" t="s">
        <v>20</v>
      </c>
      <c r="N21" s="26"/>
      <c r="O21" s="26"/>
    </row>
    <row r="22" spans="1:15" s="34" customFormat="1" ht="20.100000000000001" customHeight="1" x14ac:dyDescent="0.25">
      <c r="A22" s="73" t="s">
        <v>42</v>
      </c>
      <c r="B22" s="74">
        <v>2020030017</v>
      </c>
      <c r="C22" s="75" t="s">
        <v>43</v>
      </c>
      <c r="D22" s="74">
        <v>1</v>
      </c>
      <c r="E22" s="75"/>
      <c r="F22" s="45">
        <v>840</v>
      </c>
      <c r="G22" s="45">
        <f t="shared" ref="G22:G85" si="0">(D22*F22)</f>
        <v>840</v>
      </c>
      <c r="N22" s="26"/>
      <c r="O22" s="26"/>
    </row>
    <row r="23" spans="1:15" s="34" customFormat="1" ht="20.100000000000001" customHeight="1" x14ac:dyDescent="0.25">
      <c r="A23" s="73" t="s">
        <v>44</v>
      </c>
      <c r="B23" s="74">
        <v>2020030022</v>
      </c>
      <c r="C23" s="75" t="s">
        <v>45</v>
      </c>
      <c r="D23" s="74">
        <v>1</v>
      </c>
      <c r="E23" s="75"/>
      <c r="F23" s="45">
        <v>840</v>
      </c>
      <c r="G23" s="45">
        <f t="shared" si="0"/>
        <v>840</v>
      </c>
      <c r="N23" s="26"/>
      <c r="O23" s="26"/>
    </row>
    <row r="24" spans="1:15" s="34" customFormat="1" ht="20.100000000000001" customHeight="1" x14ac:dyDescent="0.25">
      <c r="A24" s="73" t="s">
        <v>46</v>
      </c>
      <c r="B24" s="74">
        <v>2020030026</v>
      </c>
      <c r="C24" s="75" t="s">
        <v>47</v>
      </c>
      <c r="D24" s="74">
        <v>1</v>
      </c>
      <c r="E24" s="75"/>
      <c r="F24" s="45">
        <v>840</v>
      </c>
      <c r="G24" s="45">
        <f t="shared" si="0"/>
        <v>840</v>
      </c>
      <c r="N24" s="26"/>
      <c r="O24" s="26"/>
    </row>
    <row r="25" spans="1:15" s="34" customFormat="1" ht="20.100000000000001" customHeight="1" x14ac:dyDescent="0.25">
      <c r="A25" s="73" t="s">
        <v>48</v>
      </c>
      <c r="B25" s="74">
        <v>1907294550</v>
      </c>
      <c r="C25" s="75" t="s">
        <v>49</v>
      </c>
      <c r="D25" s="74">
        <v>1</v>
      </c>
      <c r="E25" s="75"/>
      <c r="F25" s="45">
        <v>840</v>
      </c>
      <c r="G25" s="45">
        <f t="shared" si="0"/>
        <v>840</v>
      </c>
      <c r="N25" s="26"/>
      <c r="O25" s="26"/>
    </row>
    <row r="26" spans="1:15" s="34" customFormat="1" ht="20.100000000000001" customHeight="1" x14ac:dyDescent="0.25">
      <c r="A26" s="46" t="s">
        <v>50</v>
      </c>
      <c r="B26" s="74">
        <v>1907294570</v>
      </c>
      <c r="C26" s="75" t="s">
        <v>51</v>
      </c>
      <c r="D26" s="74">
        <v>1</v>
      </c>
      <c r="E26" s="75"/>
      <c r="F26" s="45">
        <v>840</v>
      </c>
      <c r="G26" s="45">
        <f t="shared" si="0"/>
        <v>840</v>
      </c>
      <c r="N26" s="26"/>
      <c r="O26" s="26"/>
    </row>
    <row r="27" spans="1:15" s="34" customFormat="1" ht="20.100000000000001" customHeight="1" x14ac:dyDescent="0.25">
      <c r="A27" s="73" t="s">
        <v>52</v>
      </c>
      <c r="B27" s="74">
        <v>1907294570</v>
      </c>
      <c r="C27" s="75" t="s">
        <v>53</v>
      </c>
      <c r="D27" s="74">
        <v>1</v>
      </c>
      <c r="E27" s="75"/>
      <c r="F27" s="45">
        <v>840</v>
      </c>
      <c r="G27" s="45">
        <f t="shared" si="0"/>
        <v>840</v>
      </c>
      <c r="N27" s="26"/>
      <c r="O27" s="26"/>
    </row>
    <row r="28" spans="1:15" s="34" customFormat="1" ht="20.100000000000001" customHeight="1" x14ac:dyDescent="0.25">
      <c r="A28" s="73" t="s">
        <v>54</v>
      </c>
      <c r="B28" s="74">
        <v>2100024215</v>
      </c>
      <c r="C28" s="75" t="s">
        <v>55</v>
      </c>
      <c r="D28" s="74">
        <v>1</v>
      </c>
      <c r="E28" s="75"/>
      <c r="F28" s="45">
        <v>840</v>
      </c>
      <c r="G28" s="45">
        <f t="shared" si="0"/>
        <v>840</v>
      </c>
      <c r="N28" s="26"/>
      <c r="O28" s="26"/>
    </row>
    <row r="29" spans="1:15" s="34" customFormat="1" ht="20.100000000000001" customHeight="1" x14ac:dyDescent="0.25">
      <c r="A29" s="73" t="s">
        <v>54</v>
      </c>
      <c r="B29" s="74">
        <v>2100024215</v>
      </c>
      <c r="C29" s="75" t="s">
        <v>56</v>
      </c>
      <c r="D29" s="74">
        <v>1</v>
      </c>
      <c r="E29" s="75"/>
      <c r="F29" s="45">
        <v>840</v>
      </c>
      <c r="G29" s="45">
        <f t="shared" si="0"/>
        <v>840</v>
      </c>
      <c r="N29" s="26"/>
      <c r="O29" s="26"/>
    </row>
    <row r="30" spans="1:15" s="34" customFormat="1" ht="20.100000000000001" customHeight="1" x14ac:dyDescent="0.25">
      <c r="A30" s="46" t="s">
        <v>57</v>
      </c>
      <c r="B30" s="74">
        <v>2100024216</v>
      </c>
      <c r="C30" s="76" t="s">
        <v>58</v>
      </c>
      <c r="D30" s="74">
        <v>1</v>
      </c>
      <c r="E30" s="76"/>
      <c r="F30" s="45">
        <v>840</v>
      </c>
      <c r="G30" s="45">
        <f t="shared" si="0"/>
        <v>840</v>
      </c>
      <c r="N30" s="26"/>
      <c r="O30" s="26"/>
    </row>
    <row r="31" spans="1:15" s="34" customFormat="1" ht="20.100000000000001" customHeight="1" x14ac:dyDescent="0.25">
      <c r="A31" s="77" t="s">
        <v>59</v>
      </c>
      <c r="B31" s="74">
        <v>2100024217</v>
      </c>
      <c r="C31" s="76" t="s">
        <v>60</v>
      </c>
      <c r="D31" s="74">
        <v>1</v>
      </c>
      <c r="E31" s="76"/>
      <c r="F31" s="45">
        <v>840</v>
      </c>
      <c r="G31" s="45">
        <f t="shared" si="0"/>
        <v>840</v>
      </c>
      <c r="N31" s="26"/>
      <c r="O31" s="26"/>
    </row>
    <row r="32" spans="1:15" s="34" customFormat="1" ht="20.100000000000001" customHeight="1" x14ac:dyDescent="0.25">
      <c r="A32" s="77" t="s">
        <v>61</v>
      </c>
      <c r="B32" s="74">
        <v>2100024218</v>
      </c>
      <c r="C32" s="76" t="s">
        <v>62</v>
      </c>
      <c r="D32" s="74">
        <v>1</v>
      </c>
      <c r="E32" s="76"/>
      <c r="F32" s="45">
        <v>840</v>
      </c>
      <c r="G32" s="45">
        <f t="shared" si="0"/>
        <v>840</v>
      </c>
      <c r="N32" s="26"/>
      <c r="O32" s="26"/>
    </row>
    <row r="33" spans="1:15" s="34" customFormat="1" ht="20.100000000000001" customHeight="1" x14ac:dyDescent="0.25">
      <c r="A33" s="77" t="s">
        <v>63</v>
      </c>
      <c r="B33" s="74">
        <v>2100033655</v>
      </c>
      <c r="C33" s="76" t="s">
        <v>64</v>
      </c>
      <c r="D33" s="74">
        <v>1</v>
      </c>
      <c r="E33" s="76"/>
      <c r="F33" s="45">
        <v>840</v>
      </c>
      <c r="G33" s="45">
        <f t="shared" si="0"/>
        <v>840</v>
      </c>
      <c r="N33" s="26"/>
      <c r="O33" s="26"/>
    </row>
    <row r="34" spans="1:15" s="34" customFormat="1" ht="20.100000000000001" customHeight="1" x14ac:dyDescent="0.25">
      <c r="A34" s="73" t="s">
        <v>65</v>
      </c>
      <c r="B34" s="74">
        <v>2100024219</v>
      </c>
      <c r="C34" s="76" t="s">
        <v>66</v>
      </c>
      <c r="D34" s="74">
        <v>1</v>
      </c>
      <c r="E34" s="76"/>
      <c r="F34" s="45">
        <v>840</v>
      </c>
      <c r="G34" s="45">
        <f t="shared" si="0"/>
        <v>840</v>
      </c>
      <c r="N34" s="26"/>
      <c r="O34" s="26"/>
    </row>
    <row r="35" spans="1:15" s="34" customFormat="1" ht="20.100000000000001" customHeight="1" x14ac:dyDescent="0.25">
      <c r="A35" s="73" t="s">
        <v>67</v>
      </c>
      <c r="B35" s="74">
        <v>2100024299</v>
      </c>
      <c r="C35" s="76" t="s">
        <v>68</v>
      </c>
      <c r="D35" s="74">
        <v>1</v>
      </c>
      <c r="E35" s="76"/>
      <c r="F35" s="45">
        <v>840</v>
      </c>
      <c r="G35" s="45">
        <f t="shared" si="0"/>
        <v>840</v>
      </c>
      <c r="N35" s="26"/>
      <c r="O35" s="26"/>
    </row>
    <row r="36" spans="1:15" s="34" customFormat="1" ht="20.100000000000001" customHeight="1" x14ac:dyDescent="0.25">
      <c r="A36" s="73" t="s">
        <v>69</v>
      </c>
      <c r="B36" s="74">
        <v>2100024220</v>
      </c>
      <c r="C36" s="76" t="s">
        <v>70</v>
      </c>
      <c r="D36" s="74">
        <v>1</v>
      </c>
      <c r="E36" s="76"/>
      <c r="F36" s="45">
        <v>840</v>
      </c>
      <c r="G36" s="45">
        <f t="shared" si="0"/>
        <v>840</v>
      </c>
      <c r="N36" s="26"/>
      <c r="O36" s="26"/>
    </row>
    <row r="37" spans="1:15" s="34" customFormat="1" ht="20.100000000000001" customHeight="1" x14ac:dyDescent="0.25">
      <c r="A37" s="78" t="s">
        <v>71</v>
      </c>
      <c r="B37" s="74">
        <v>2100038727</v>
      </c>
      <c r="C37" s="47" t="s">
        <v>72</v>
      </c>
      <c r="D37" s="74">
        <v>1</v>
      </c>
      <c r="E37" s="47"/>
      <c r="F37" s="45">
        <v>840</v>
      </c>
      <c r="G37" s="45">
        <f t="shared" si="0"/>
        <v>840</v>
      </c>
      <c r="N37" s="26"/>
      <c r="O37" s="26"/>
    </row>
    <row r="38" spans="1:15" s="34" customFormat="1" ht="20.100000000000001" customHeight="1" x14ac:dyDescent="0.25">
      <c r="A38" s="78" t="s">
        <v>73</v>
      </c>
      <c r="B38" s="74">
        <v>2100022417</v>
      </c>
      <c r="C38" s="47" t="s">
        <v>74</v>
      </c>
      <c r="D38" s="74">
        <v>1</v>
      </c>
      <c r="E38" s="47"/>
      <c r="F38" s="45">
        <v>840</v>
      </c>
      <c r="G38" s="45">
        <f t="shared" si="0"/>
        <v>840</v>
      </c>
      <c r="N38" s="26"/>
      <c r="O38" s="26"/>
    </row>
    <row r="39" spans="1:15" s="34" customFormat="1" ht="20.100000000000001" customHeight="1" x14ac:dyDescent="0.25">
      <c r="A39" s="78" t="s">
        <v>75</v>
      </c>
      <c r="B39" s="74">
        <v>2100038807</v>
      </c>
      <c r="C39" s="47" t="s">
        <v>76</v>
      </c>
      <c r="D39" s="74">
        <v>1</v>
      </c>
      <c r="E39" s="47"/>
      <c r="F39" s="45">
        <v>840</v>
      </c>
      <c r="G39" s="45">
        <f t="shared" si="0"/>
        <v>840</v>
      </c>
      <c r="N39" s="26"/>
      <c r="O39" s="26"/>
    </row>
    <row r="40" spans="1:15" s="34" customFormat="1" ht="20.100000000000001" customHeight="1" x14ac:dyDescent="0.25">
      <c r="A40" s="78" t="s">
        <v>77</v>
      </c>
      <c r="B40" s="74">
        <v>2100028368</v>
      </c>
      <c r="C40" s="47" t="s">
        <v>78</v>
      </c>
      <c r="D40" s="74">
        <v>1</v>
      </c>
      <c r="E40" s="47"/>
      <c r="F40" s="45">
        <v>840</v>
      </c>
      <c r="G40" s="45">
        <f t="shared" si="0"/>
        <v>840</v>
      </c>
      <c r="N40" s="26"/>
      <c r="O40" s="26"/>
    </row>
    <row r="41" spans="1:15" s="34" customFormat="1" ht="20.100000000000001" customHeight="1" x14ac:dyDescent="0.25">
      <c r="A41" s="78" t="s">
        <v>79</v>
      </c>
      <c r="B41" s="74">
        <v>2100004807</v>
      </c>
      <c r="C41" s="47" t="s">
        <v>80</v>
      </c>
      <c r="D41" s="74">
        <v>1</v>
      </c>
      <c r="E41" s="47"/>
      <c r="F41" s="45">
        <v>840</v>
      </c>
      <c r="G41" s="45">
        <f t="shared" si="0"/>
        <v>840</v>
      </c>
      <c r="N41" s="26"/>
      <c r="O41" s="26"/>
    </row>
    <row r="42" spans="1:15" s="34" customFormat="1" ht="20.100000000000001" customHeight="1" x14ac:dyDescent="0.25">
      <c r="A42" s="78" t="s">
        <v>81</v>
      </c>
      <c r="B42" s="74">
        <v>2100010641</v>
      </c>
      <c r="C42" s="47" t="s">
        <v>82</v>
      </c>
      <c r="D42" s="74">
        <v>1</v>
      </c>
      <c r="E42" s="47"/>
      <c r="F42" s="45">
        <v>840</v>
      </c>
      <c r="G42" s="45">
        <f t="shared" si="0"/>
        <v>840</v>
      </c>
      <c r="N42" s="26"/>
      <c r="O42" s="26"/>
    </row>
    <row r="43" spans="1:15" s="34" customFormat="1" ht="20.100000000000001" customHeight="1" x14ac:dyDescent="0.25">
      <c r="A43" s="48" t="s">
        <v>83</v>
      </c>
      <c r="B43" s="74">
        <v>2100017399</v>
      </c>
      <c r="C43" s="79" t="s">
        <v>84</v>
      </c>
      <c r="D43" s="49">
        <v>1</v>
      </c>
      <c r="E43" s="79"/>
      <c r="F43" s="45">
        <v>840</v>
      </c>
      <c r="G43" s="45">
        <f t="shared" si="0"/>
        <v>840</v>
      </c>
      <c r="N43" s="26"/>
      <c r="O43" s="26"/>
    </row>
    <row r="44" spans="1:15" s="34" customFormat="1" ht="20.100000000000001" customHeight="1" x14ac:dyDescent="0.25">
      <c r="A44" s="50" t="s">
        <v>85</v>
      </c>
      <c r="B44" s="74">
        <v>2100009896</v>
      </c>
      <c r="C44" s="80" t="s">
        <v>86</v>
      </c>
      <c r="D44" s="49">
        <v>1</v>
      </c>
      <c r="E44" s="80"/>
      <c r="F44" s="45">
        <v>840</v>
      </c>
      <c r="G44" s="45">
        <f t="shared" si="0"/>
        <v>840</v>
      </c>
      <c r="N44" s="26"/>
      <c r="O44" s="26"/>
    </row>
    <row r="45" spans="1:15" s="34" customFormat="1" ht="20.100000000000001" customHeight="1" x14ac:dyDescent="0.25">
      <c r="A45" s="48" t="s">
        <v>87</v>
      </c>
      <c r="B45" s="74">
        <v>2100017484</v>
      </c>
      <c r="C45" s="79" t="s">
        <v>88</v>
      </c>
      <c r="D45" s="49">
        <v>1</v>
      </c>
      <c r="E45" s="79"/>
      <c r="F45" s="45">
        <v>840</v>
      </c>
      <c r="G45" s="45">
        <f t="shared" si="0"/>
        <v>840</v>
      </c>
      <c r="N45" s="26"/>
      <c r="O45" s="26"/>
    </row>
    <row r="46" spans="1:15" s="34" customFormat="1" ht="20.100000000000001" customHeight="1" x14ac:dyDescent="0.25">
      <c r="A46" s="50" t="s">
        <v>73</v>
      </c>
      <c r="B46" s="74">
        <v>2100022417</v>
      </c>
      <c r="C46" s="80" t="s">
        <v>89</v>
      </c>
      <c r="D46" s="49">
        <v>1</v>
      </c>
      <c r="E46" s="80"/>
      <c r="F46" s="45">
        <v>840</v>
      </c>
      <c r="G46" s="45">
        <f t="shared" si="0"/>
        <v>840</v>
      </c>
      <c r="N46" s="26"/>
      <c r="O46" s="26"/>
    </row>
    <row r="47" spans="1:15" s="34" customFormat="1" ht="20.100000000000001" customHeight="1" x14ac:dyDescent="0.25">
      <c r="A47" s="50" t="s">
        <v>90</v>
      </c>
      <c r="B47" s="74">
        <v>2100022417</v>
      </c>
      <c r="C47" s="80" t="s">
        <v>91</v>
      </c>
      <c r="D47" s="49">
        <v>1</v>
      </c>
      <c r="E47" s="80"/>
      <c r="F47" s="45">
        <v>840</v>
      </c>
      <c r="G47" s="45">
        <f t="shared" si="0"/>
        <v>840</v>
      </c>
      <c r="N47" s="26"/>
      <c r="O47" s="26"/>
    </row>
    <row r="48" spans="1:15" s="34" customFormat="1" ht="20.100000000000001" customHeight="1" x14ac:dyDescent="0.25">
      <c r="A48" s="48" t="s">
        <v>75</v>
      </c>
      <c r="B48" s="74">
        <v>2100038807</v>
      </c>
      <c r="C48" s="79" t="s">
        <v>92</v>
      </c>
      <c r="D48" s="49">
        <v>1</v>
      </c>
      <c r="E48" s="79"/>
      <c r="F48" s="45">
        <v>840</v>
      </c>
      <c r="G48" s="45">
        <f t="shared" si="0"/>
        <v>840</v>
      </c>
      <c r="N48" s="26"/>
      <c r="O48" s="26"/>
    </row>
    <row r="49" spans="1:15" s="34" customFormat="1" ht="20.100000000000001" customHeight="1" x14ac:dyDescent="0.25">
      <c r="A49" s="50" t="s">
        <v>93</v>
      </c>
      <c r="B49" s="74">
        <v>2100022698</v>
      </c>
      <c r="C49" s="80" t="s">
        <v>94</v>
      </c>
      <c r="D49" s="49">
        <v>1</v>
      </c>
      <c r="E49" s="80"/>
      <c r="F49" s="45">
        <v>840</v>
      </c>
      <c r="G49" s="45">
        <f t="shared" si="0"/>
        <v>840</v>
      </c>
      <c r="N49" s="26"/>
      <c r="O49" s="26"/>
    </row>
    <row r="50" spans="1:15" s="34" customFormat="1" ht="20.100000000000001" customHeight="1" x14ac:dyDescent="0.25">
      <c r="A50" s="51" t="s">
        <v>95</v>
      </c>
      <c r="B50" s="74">
        <v>2100028611</v>
      </c>
      <c r="C50" s="75" t="s">
        <v>96</v>
      </c>
      <c r="D50" s="49">
        <v>1</v>
      </c>
      <c r="E50" s="76"/>
      <c r="F50" s="45">
        <v>840</v>
      </c>
      <c r="G50" s="45">
        <f t="shared" si="0"/>
        <v>840</v>
      </c>
      <c r="N50" s="26"/>
      <c r="O50" s="26"/>
    </row>
    <row r="51" spans="1:15" s="34" customFormat="1" ht="20.100000000000001" customHeight="1" x14ac:dyDescent="0.25">
      <c r="A51" s="74" t="s">
        <v>97</v>
      </c>
      <c r="B51" s="74">
        <v>2100010645</v>
      </c>
      <c r="C51" s="81" t="s">
        <v>98</v>
      </c>
      <c r="D51" s="49">
        <v>1</v>
      </c>
      <c r="E51" s="81"/>
      <c r="F51" s="45">
        <v>840</v>
      </c>
      <c r="G51" s="45">
        <f t="shared" si="0"/>
        <v>840</v>
      </c>
      <c r="N51" s="26"/>
      <c r="O51" s="26"/>
    </row>
    <row r="52" spans="1:15" s="34" customFormat="1" ht="20.100000000000001" customHeight="1" x14ac:dyDescent="0.25">
      <c r="A52" s="74" t="s">
        <v>99</v>
      </c>
      <c r="B52" s="74">
        <v>2100007516</v>
      </c>
      <c r="C52" s="81" t="s">
        <v>100</v>
      </c>
      <c r="D52" s="49">
        <v>1</v>
      </c>
      <c r="E52" s="81"/>
      <c r="F52" s="45">
        <v>840</v>
      </c>
      <c r="G52" s="45">
        <f t="shared" si="0"/>
        <v>840</v>
      </c>
      <c r="N52" s="26"/>
      <c r="O52" s="26"/>
    </row>
    <row r="53" spans="1:15" s="34" customFormat="1" ht="20.100000000000001" customHeight="1" x14ac:dyDescent="0.25">
      <c r="A53" s="74" t="s">
        <v>101</v>
      </c>
      <c r="B53" s="74">
        <v>2100010711</v>
      </c>
      <c r="C53" s="81" t="s">
        <v>102</v>
      </c>
      <c r="D53" s="49">
        <v>1</v>
      </c>
      <c r="E53" s="81"/>
      <c r="F53" s="45">
        <v>840</v>
      </c>
      <c r="G53" s="45">
        <f t="shared" si="0"/>
        <v>840</v>
      </c>
      <c r="N53" s="26"/>
      <c r="O53" s="26"/>
    </row>
    <row r="54" spans="1:15" s="34" customFormat="1" ht="20.100000000000001" customHeight="1" x14ac:dyDescent="0.25">
      <c r="A54" s="74" t="s">
        <v>103</v>
      </c>
      <c r="B54" s="74">
        <v>2100010641</v>
      </c>
      <c r="C54" s="81" t="s">
        <v>104</v>
      </c>
      <c r="D54" s="49">
        <v>1</v>
      </c>
      <c r="E54" s="81"/>
      <c r="F54" s="45">
        <v>840</v>
      </c>
      <c r="G54" s="45">
        <f t="shared" si="0"/>
        <v>840</v>
      </c>
      <c r="N54" s="26"/>
      <c r="O54" s="26"/>
    </row>
    <row r="55" spans="1:15" s="34" customFormat="1" ht="20.100000000000001" customHeight="1" x14ac:dyDescent="0.25">
      <c r="A55" s="74" t="s">
        <v>105</v>
      </c>
      <c r="B55" s="74">
        <v>2100017399</v>
      </c>
      <c r="C55" s="81" t="s">
        <v>106</v>
      </c>
      <c r="D55" s="49">
        <v>1</v>
      </c>
      <c r="E55" s="81"/>
      <c r="F55" s="45">
        <v>840</v>
      </c>
      <c r="G55" s="45">
        <f t="shared" si="0"/>
        <v>840</v>
      </c>
      <c r="N55" s="26"/>
      <c r="O55" s="26"/>
    </row>
    <row r="56" spans="1:15" s="34" customFormat="1" ht="20.100000000000001" customHeight="1" x14ac:dyDescent="0.25">
      <c r="A56" s="82" t="s">
        <v>107</v>
      </c>
      <c r="B56" s="74">
        <v>2100017399</v>
      </c>
      <c r="C56" s="81" t="s">
        <v>108</v>
      </c>
      <c r="D56" s="49">
        <v>1</v>
      </c>
      <c r="E56" s="81"/>
      <c r="F56" s="45">
        <v>840</v>
      </c>
      <c r="G56" s="45">
        <f t="shared" si="0"/>
        <v>840</v>
      </c>
      <c r="N56" s="26"/>
      <c r="O56" s="26"/>
    </row>
    <row r="57" spans="1:15" s="34" customFormat="1" ht="20.100000000000001" customHeight="1" x14ac:dyDescent="0.25">
      <c r="A57" s="82" t="s">
        <v>109</v>
      </c>
      <c r="B57" s="74">
        <v>2100026466</v>
      </c>
      <c r="C57" s="81" t="s">
        <v>110</v>
      </c>
      <c r="D57" s="49">
        <v>26</v>
      </c>
      <c r="E57" s="81"/>
      <c r="F57" s="52">
        <v>60</v>
      </c>
      <c r="G57" s="45">
        <f t="shared" si="0"/>
        <v>1560</v>
      </c>
      <c r="N57" s="26"/>
      <c r="O57" s="26"/>
    </row>
    <row r="58" spans="1:15" s="34" customFormat="1" ht="20.100000000000001" customHeight="1" x14ac:dyDescent="0.25">
      <c r="A58" s="82" t="s">
        <v>111</v>
      </c>
      <c r="B58" s="74">
        <v>2100010389</v>
      </c>
      <c r="C58" s="81" t="s">
        <v>112</v>
      </c>
      <c r="D58" s="49">
        <v>2</v>
      </c>
      <c r="E58" s="81"/>
      <c r="F58" s="52">
        <v>60</v>
      </c>
      <c r="G58" s="45">
        <f t="shared" si="0"/>
        <v>120</v>
      </c>
      <c r="N58" s="26"/>
      <c r="O58" s="26"/>
    </row>
    <row r="59" spans="1:15" s="34" customFormat="1" ht="20.100000000000001" customHeight="1" x14ac:dyDescent="0.25">
      <c r="A59" s="82" t="s">
        <v>113</v>
      </c>
      <c r="B59" s="74">
        <v>2100004817</v>
      </c>
      <c r="C59" s="81" t="s">
        <v>114</v>
      </c>
      <c r="D59" s="49">
        <v>2</v>
      </c>
      <c r="E59" s="81"/>
      <c r="F59" s="52">
        <v>60</v>
      </c>
      <c r="G59" s="45">
        <f t="shared" si="0"/>
        <v>120</v>
      </c>
      <c r="N59" s="26"/>
      <c r="O59" s="26"/>
    </row>
    <row r="60" spans="1:15" s="34" customFormat="1" ht="20.100000000000001" customHeight="1" x14ac:dyDescent="0.25">
      <c r="A60" s="82" t="s">
        <v>115</v>
      </c>
      <c r="B60" s="74">
        <v>2100010980</v>
      </c>
      <c r="C60" s="81" t="s">
        <v>116</v>
      </c>
      <c r="D60" s="49">
        <v>2</v>
      </c>
      <c r="E60" s="81"/>
      <c r="F60" s="52">
        <v>60</v>
      </c>
      <c r="G60" s="45">
        <f t="shared" si="0"/>
        <v>120</v>
      </c>
      <c r="N60" s="26"/>
      <c r="O60" s="26"/>
    </row>
    <row r="61" spans="1:15" s="34" customFormat="1" ht="20.100000000000001" customHeight="1" x14ac:dyDescent="0.25">
      <c r="A61" s="82" t="s">
        <v>117</v>
      </c>
      <c r="B61" s="74">
        <v>2000110404</v>
      </c>
      <c r="C61" s="81" t="s">
        <v>118</v>
      </c>
      <c r="D61" s="49">
        <v>2</v>
      </c>
      <c r="E61" s="81"/>
      <c r="F61" s="52">
        <v>60</v>
      </c>
      <c r="G61" s="45">
        <f t="shared" si="0"/>
        <v>120</v>
      </c>
      <c r="N61" s="26"/>
      <c r="O61" s="26"/>
    </row>
    <row r="62" spans="1:15" s="34" customFormat="1" ht="20.100000000000001" customHeight="1" x14ac:dyDescent="0.25">
      <c r="A62" s="82" t="s">
        <v>119</v>
      </c>
      <c r="B62" s="74">
        <v>2100010646</v>
      </c>
      <c r="C62" s="81" t="s">
        <v>120</v>
      </c>
      <c r="D62" s="49">
        <v>2</v>
      </c>
      <c r="E62" s="81"/>
      <c r="F62" s="52">
        <v>60</v>
      </c>
      <c r="G62" s="45">
        <f t="shared" si="0"/>
        <v>120</v>
      </c>
      <c r="N62" s="26"/>
      <c r="O62" s="26"/>
    </row>
    <row r="63" spans="1:15" s="34" customFormat="1" ht="20.100000000000001" customHeight="1" x14ac:dyDescent="0.25">
      <c r="A63" s="82" t="s">
        <v>121</v>
      </c>
      <c r="B63" s="74">
        <v>2000112135</v>
      </c>
      <c r="C63" s="81" t="s">
        <v>122</v>
      </c>
      <c r="D63" s="49">
        <v>2</v>
      </c>
      <c r="E63" s="81"/>
      <c r="F63" s="52">
        <v>60</v>
      </c>
      <c r="G63" s="45">
        <f t="shared" si="0"/>
        <v>120</v>
      </c>
      <c r="N63" s="26"/>
      <c r="O63" s="26"/>
    </row>
    <row r="64" spans="1:15" s="34" customFormat="1" ht="20.100000000000001" customHeight="1" x14ac:dyDescent="0.25">
      <c r="A64" s="82" t="s">
        <v>123</v>
      </c>
      <c r="B64" s="74">
        <v>2100024931</v>
      </c>
      <c r="C64" s="81" t="s">
        <v>124</v>
      </c>
      <c r="D64" s="49">
        <v>2</v>
      </c>
      <c r="E64" s="81"/>
      <c r="F64" s="52">
        <v>60</v>
      </c>
      <c r="G64" s="45">
        <f t="shared" si="0"/>
        <v>120</v>
      </c>
      <c r="N64" s="26"/>
      <c r="O64" s="26"/>
    </row>
    <row r="65" spans="1:15" s="34" customFormat="1" ht="20.100000000000001" customHeight="1" x14ac:dyDescent="0.25">
      <c r="A65" s="82" t="s">
        <v>125</v>
      </c>
      <c r="B65" s="74">
        <v>2100002629</v>
      </c>
      <c r="C65" s="81" t="s">
        <v>126</v>
      </c>
      <c r="D65" s="49">
        <v>2</v>
      </c>
      <c r="E65" s="81"/>
      <c r="F65" s="52">
        <v>60</v>
      </c>
      <c r="G65" s="45">
        <f t="shared" si="0"/>
        <v>120</v>
      </c>
      <c r="N65" s="26"/>
      <c r="O65" s="26"/>
    </row>
    <row r="66" spans="1:15" s="34" customFormat="1" ht="20.100000000000001" customHeight="1" x14ac:dyDescent="0.25">
      <c r="A66" s="74" t="s">
        <v>127</v>
      </c>
      <c r="B66" s="74">
        <v>2100006287</v>
      </c>
      <c r="C66" s="75" t="s">
        <v>128</v>
      </c>
      <c r="D66" s="49">
        <v>2</v>
      </c>
      <c r="E66" s="75"/>
      <c r="F66" s="52">
        <v>60</v>
      </c>
      <c r="G66" s="45">
        <f t="shared" si="0"/>
        <v>120</v>
      </c>
      <c r="N66" s="26"/>
      <c r="O66" s="26"/>
    </row>
    <row r="67" spans="1:15" s="34" customFormat="1" ht="20.100000000000001" customHeight="1" x14ac:dyDescent="0.25">
      <c r="A67" s="74" t="s">
        <v>129</v>
      </c>
      <c r="B67" s="74">
        <v>2000112449</v>
      </c>
      <c r="C67" s="75" t="s">
        <v>130</v>
      </c>
      <c r="D67" s="49">
        <v>2</v>
      </c>
      <c r="E67" s="75"/>
      <c r="F67" s="52">
        <v>60</v>
      </c>
      <c r="G67" s="45">
        <f t="shared" si="0"/>
        <v>120</v>
      </c>
      <c r="N67" s="26"/>
      <c r="O67" s="26"/>
    </row>
    <row r="68" spans="1:15" s="34" customFormat="1" ht="20.100000000000001" customHeight="1" x14ac:dyDescent="0.25">
      <c r="A68" s="74" t="s">
        <v>131</v>
      </c>
      <c r="B68" s="74">
        <v>2100004174</v>
      </c>
      <c r="C68" s="81" t="s">
        <v>132</v>
      </c>
      <c r="D68" s="49">
        <v>2</v>
      </c>
      <c r="E68" s="81"/>
      <c r="F68" s="52">
        <v>60</v>
      </c>
      <c r="G68" s="45">
        <f t="shared" si="0"/>
        <v>120</v>
      </c>
      <c r="N68" s="26"/>
      <c r="O68" s="26"/>
    </row>
    <row r="69" spans="1:15" s="34" customFormat="1" ht="20.100000000000001" customHeight="1" x14ac:dyDescent="0.25">
      <c r="A69" s="74" t="s">
        <v>133</v>
      </c>
      <c r="B69" s="74">
        <v>2100007022</v>
      </c>
      <c r="C69" s="81" t="s">
        <v>134</v>
      </c>
      <c r="D69" s="49">
        <v>2</v>
      </c>
      <c r="E69" s="81"/>
      <c r="F69" s="52">
        <v>60</v>
      </c>
      <c r="G69" s="45">
        <f t="shared" si="0"/>
        <v>120</v>
      </c>
      <c r="N69" s="26"/>
      <c r="O69" s="26"/>
    </row>
    <row r="70" spans="1:15" s="34" customFormat="1" ht="20.100000000000001" customHeight="1" x14ac:dyDescent="0.25">
      <c r="A70" s="74" t="s">
        <v>135</v>
      </c>
      <c r="B70" s="74">
        <v>2000101534</v>
      </c>
      <c r="C70" s="81" t="s">
        <v>136</v>
      </c>
      <c r="D70" s="49">
        <v>2</v>
      </c>
      <c r="E70" s="81"/>
      <c r="F70" s="52">
        <v>60</v>
      </c>
      <c r="G70" s="45">
        <f t="shared" si="0"/>
        <v>120</v>
      </c>
      <c r="N70" s="26"/>
      <c r="O70" s="26"/>
    </row>
    <row r="71" spans="1:15" s="34" customFormat="1" ht="20.100000000000001" customHeight="1" x14ac:dyDescent="0.25">
      <c r="A71" s="74" t="s">
        <v>137</v>
      </c>
      <c r="B71" s="74">
        <v>2000115342</v>
      </c>
      <c r="C71" s="81" t="s">
        <v>138</v>
      </c>
      <c r="D71" s="49">
        <v>2</v>
      </c>
      <c r="E71" s="81"/>
      <c r="F71" s="52">
        <v>60</v>
      </c>
      <c r="G71" s="45">
        <f t="shared" si="0"/>
        <v>120</v>
      </c>
      <c r="N71" s="26"/>
      <c r="O71" s="26"/>
    </row>
    <row r="72" spans="1:15" s="34" customFormat="1" ht="20.100000000000001" customHeight="1" x14ac:dyDescent="0.25">
      <c r="A72" s="74" t="s">
        <v>139</v>
      </c>
      <c r="B72" s="74">
        <v>1900107187</v>
      </c>
      <c r="C72" s="81" t="s">
        <v>140</v>
      </c>
      <c r="D72" s="49">
        <v>1</v>
      </c>
      <c r="E72" s="81"/>
      <c r="F72" s="52">
        <v>60</v>
      </c>
      <c r="G72" s="45">
        <f t="shared" si="0"/>
        <v>60</v>
      </c>
      <c r="N72" s="26"/>
      <c r="O72" s="26"/>
    </row>
    <row r="73" spans="1:15" s="34" customFormat="1" ht="20.100000000000001" customHeight="1" x14ac:dyDescent="0.25">
      <c r="A73" s="74" t="s">
        <v>141</v>
      </c>
      <c r="B73" s="74">
        <v>2100027758</v>
      </c>
      <c r="C73" s="81" t="s">
        <v>142</v>
      </c>
      <c r="D73" s="49">
        <v>2</v>
      </c>
      <c r="E73" s="81"/>
      <c r="F73" s="52">
        <v>60</v>
      </c>
      <c r="G73" s="45">
        <f t="shared" si="0"/>
        <v>120</v>
      </c>
      <c r="N73" s="26"/>
      <c r="O73" s="26"/>
    </row>
    <row r="74" spans="1:15" s="34" customFormat="1" ht="20.100000000000001" customHeight="1" x14ac:dyDescent="0.25">
      <c r="A74" s="74" t="s">
        <v>143</v>
      </c>
      <c r="B74" s="74">
        <v>2100028715</v>
      </c>
      <c r="C74" s="81" t="s">
        <v>144</v>
      </c>
      <c r="D74" s="49">
        <v>2</v>
      </c>
      <c r="E74" s="81"/>
      <c r="F74" s="52">
        <v>60</v>
      </c>
      <c r="G74" s="45">
        <f t="shared" si="0"/>
        <v>120</v>
      </c>
      <c r="H74" s="35"/>
      <c r="N74" s="26"/>
      <c r="O74" s="26"/>
    </row>
    <row r="75" spans="1:15" s="34" customFormat="1" ht="20.100000000000001" customHeight="1" x14ac:dyDescent="0.25">
      <c r="A75" s="74" t="s">
        <v>145</v>
      </c>
      <c r="B75" s="74">
        <v>2100033330</v>
      </c>
      <c r="C75" s="81" t="s">
        <v>146</v>
      </c>
      <c r="D75" s="49">
        <v>2</v>
      </c>
      <c r="E75" s="81"/>
      <c r="F75" s="52">
        <v>60</v>
      </c>
      <c r="G75" s="45">
        <f t="shared" si="0"/>
        <v>120</v>
      </c>
      <c r="N75" s="26"/>
      <c r="O75" s="26"/>
    </row>
    <row r="76" spans="1:15" s="34" customFormat="1" ht="20.100000000000001" customHeight="1" x14ac:dyDescent="0.25">
      <c r="A76" s="74" t="s">
        <v>147</v>
      </c>
      <c r="B76" s="74">
        <v>2100028922</v>
      </c>
      <c r="C76" s="81" t="s">
        <v>148</v>
      </c>
      <c r="D76" s="49">
        <v>2</v>
      </c>
      <c r="E76" s="81"/>
      <c r="F76" s="52">
        <v>60</v>
      </c>
      <c r="G76" s="45">
        <f t="shared" si="0"/>
        <v>120</v>
      </c>
      <c r="N76" s="26"/>
      <c r="O76" s="26"/>
    </row>
    <row r="77" spans="1:15" s="34" customFormat="1" ht="20.100000000000001" customHeight="1" x14ac:dyDescent="0.25">
      <c r="A77" s="83" t="s">
        <v>149</v>
      </c>
      <c r="B77" s="74">
        <v>2100033331</v>
      </c>
      <c r="C77" s="47" t="s">
        <v>150</v>
      </c>
      <c r="D77" s="49">
        <v>2</v>
      </c>
      <c r="E77" s="47"/>
      <c r="F77" s="52">
        <v>60</v>
      </c>
      <c r="G77" s="45">
        <f t="shared" si="0"/>
        <v>120</v>
      </c>
      <c r="N77" s="26"/>
      <c r="O77" s="26"/>
    </row>
    <row r="78" spans="1:15" s="34" customFormat="1" ht="23.25" customHeight="1" x14ac:dyDescent="0.25">
      <c r="A78" s="83" t="s">
        <v>151</v>
      </c>
      <c r="B78" s="74">
        <v>2100027222</v>
      </c>
      <c r="C78" s="47" t="s">
        <v>152</v>
      </c>
      <c r="D78" s="49">
        <v>2</v>
      </c>
      <c r="E78" s="47"/>
      <c r="F78" s="52">
        <v>60</v>
      </c>
      <c r="G78" s="45">
        <f t="shared" si="0"/>
        <v>120</v>
      </c>
      <c r="N78" s="26"/>
      <c r="O78" s="26"/>
    </row>
    <row r="79" spans="1:15" s="34" customFormat="1" ht="22.5" customHeight="1" x14ac:dyDescent="0.25">
      <c r="A79" s="83" t="s">
        <v>153</v>
      </c>
      <c r="B79" s="74">
        <v>2100028923</v>
      </c>
      <c r="C79" s="47" t="s">
        <v>154</v>
      </c>
      <c r="D79" s="49">
        <v>2</v>
      </c>
      <c r="E79" s="47"/>
      <c r="F79" s="52">
        <v>60</v>
      </c>
      <c r="G79" s="45">
        <f t="shared" si="0"/>
        <v>120</v>
      </c>
      <c r="N79" s="26"/>
      <c r="O79" s="26"/>
    </row>
    <row r="80" spans="1:15" s="34" customFormat="1" ht="24.75" customHeight="1" x14ac:dyDescent="0.25">
      <c r="A80" s="83" t="s">
        <v>155</v>
      </c>
      <c r="B80" s="74">
        <v>2100033400</v>
      </c>
      <c r="C80" s="47" t="s">
        <v>156</v>
      </c>
      <c r="D80" s="49">
        <v>1</v>
      </c>
      <c r="E80" s="47"/>
      <c r="F80" s="52">
        <v>60</v>
      </c>
      <c r="G80" s="45">
        <f t="shared" si="0"/>
        <v>60</v>
      </c>
      <c r="N80" s="26"/>
      <c r="O80" s="26"/>
    </row>
    <row r="81" spans="1:15" s="34" customFormat="1" ht="24.75" customHeight="1" x14ac:dyDescent="0.25">
      <c r="A81" s="83" t="s">
        <v>157</v>
      </c>
      <c r="B81" s="74">
        <v>2100021109</v>
      </c>
      <c r="C81" s="47" t="s">
        <v>158</v>
      </c>
      <c r="D81" s="49">
        <v>2</v>
      </c>
      <c r="E81" s="47"/>
      <c r="F81" s="52">
        <v>60</v>
      </c>
      <c r="G81" s="45">
        <f t="shared" si="0"/>
        <v>120</v>
      </c>
      <c r="N81" s="26"/>
      <c r="O81" s="26"/>
    </row>
    <row r="82" spans="1:15" s="34" customFormat="1" ht="20.25" customHeight="1" x14ac:dyDescent="0.25">
      <c r="A82" s="83" t="s">
        <v>159</v>
      </c>
      <c r="B82" s="74">
        <v>2100025518</v>
      </c>
      <c r="C82" s="47" t="s">
        <v>160</v>
      </c>
      <c r="D82" s="49">
        <v>2</v>
      </c>
      <c r="E82" s="47"/>
      <c r="F82" s="52">
        <v>60</v>
      </c>
      <c r="G82" s="45">
        <f t="shared" si="0"/>
        <v>120</v>
      </c>
      <c r="N82" s="26"/>
      <c r="O82" s="26"/>
    </row>
    <row r="83" spans="1:15" s="34" customFormat="1" ht="23.25" customHeight="1" x14ac:dyDescent="0.25">
      <c r="A83" s="83" t="s">
        <v>161</v>
      </c>
      <c r="B83" s="74">
        <v>2100021645</v>
      </c>
      <c r="C83" s="47" t="s">
        <v>162</v>
      </c>
      <c r="D83" s="49">
        <v>2</v>
      </c>
      <c r="E83" s="47"/>
      <c r="F83" s="52">
        <v>60</v>
      </c>
      <c r="G83" s="45">
        <f t="shared" si="0"/>
        <v>120</v>
      </c>
      <c r="N83" s="26"/>
      <c r="O83" s="26"/>
    </row>
    <row r="84" spans="1:15" s="34" customFormat="1" ht="23.25" customHeight="1" x14ac:dyDescent="0.25">
      <c r="A84" s="83" t="s">
        <v>163</v>
      </c>
      <c r="B84" s="74">
        <v>2000103047</v>
      </c>
      <c r="C84" s="47" t="s">
        <v>164</v>
      </c>
      <c r="D84" s="49">
        <v>2</v>
      </c>
      <c r="E84" s="47"/>
      <c r="F84" s="52">
        <v>60</v>
      </c>
      <c r="G84" s="45">
        <f t="shared" si="0"/>
        <v>120</v>
      </c>
      <c r="N84" s="26"/>
      <c r="O84" s="26"/>
    </row>
    <row r="85" spans="1:15" s="34" customFormat="1" ht="19.5" customHeight="1" x14ac:dyDescent="0.25">
      <c r="A85" s="78" t="s">
        <v>165</v>
      </c>
      <c r="B85" s="74">
        <v>2100025915</v>
      </c>
      <c r="C85" s="47" t="s">
        <v>166</v>
      </c>
      <c r="D85" s="74">
        <v>2</v>
      </c>
      <c r="E85" s="47"/>
      <c r="F85" s="52">
        <v>60</v>
      </c>
      <c r="G85" s="45">
        <f t="shared" si="0"/>
        <v>120</v>
      </c>
      <c r="N85" s="26"/>
      <c r="O85" s="26"/>
    </row>
    <row r="86" spans="1:15" s="34" customFormat="1" ht="18" customHeight="1" x14ac:dyDescent="0.25">
      <c r="A86" s="78" t="s">
        <v>167</v>
      </c>
      <c r="B86" s="74">
        <v>2000102080</v>
      </c>
      <c r="C86" s="47" t="s">
        <v>168</v>
      </c>
      <c r="D86" s="74">
        <v>2</v>
      </c>
      <c r="E86" s="47"/>
      <c r="F86" s="52">
        <v>60</v>
      </c>
      <c r="G86" s="45">
        <f t="shared" ref="G86" si="1">(D86*F86)</f>
        <v>120</v>
      </c>
      <c r="N86" s="26"/>
      <c r="O86" s="26"/>
    </row>
    <row r="87" spans="1:15" s="34" customFormat="1" ht="20.100000000000001" customHeight="1" x14ac:dyDescent="0.25">
      <c r="A87" s="53"/>
      <c r="B87" s="66"/>
      <c r="C87" s="84"/>
      <c r="D87" s="54"/>
      <c r="E87" s="84"/>
      <c r="F87" s="55" t="s">
        <v>21</v>
      </c>
      <c r="G87" s="56">
        <f>SUM(G22:G86)</f>
        <v>34320</v>
      </c>
      <c r="N87" s="26"/>
      <c r="O87" s="26"/>
    </row>
    <row r="88" spans="1:15" s="34" customFormat="1" ht="20.100000000000001" customHeight="1" x14ac:dyDescent="0.25">
      <c r="A88" s="53"/>
      <c r="B88" s="66"/>
      <c r="C88" s="84"/>
      <c r="D88" s="54"/>
      <c r="E88" s="84"/>
      <c r="F88" s="55" t="s">
        <v>22</v>
      </c>
      <c r="G88" s="56">
        <f>+G87*0.12</f>
        <v>4118.3999999999996</v>
      </c>
      <c r="N88" s="26"/>
      <c r="O88" s="26"/>
    </row>
    <row r="89" spans="1:15" s="34" customFormat="1" ht="20.100000000000001" customHeight="1" x14ac:dyDescent="0.25">
      <c r="A89" s="57" t="s">
        <v>169</v>
      </c>
      <c r="B89" s="57"/>
      <c r="C89" s="57"/>
      <c r="D89" s="57"/>
      <c r="E89" s="84"/>
      <c r="F89" s="55" t="s">
        <v>23</v>
      </c>
      <c r="G89" s="56">
        <f>+G87+G88</f>
        <v>38438.400000000001</v>
      </c>
      <c r="N89" s="26"/>
      <c r="O89" s="26"/>
    </row>
    <row r="90" spans="1:15" s="34" customFormat="1" ht="20.100000000000001" customHeight="1" x14ac:dyDescent="0.25">
      <c r="A90" s="58" t="s">
        <v>39</v>
      </c>
      <c r="B90" s="58" t="s">
        <v>24</v>
      </c>
      <c r="C90" s="57" t="s">
        <v>38</v>
      </c>
      <c r="D90" s="57"/>
      <c r="E90" s="59"/>
      <c r="F90" s="59"/>
      <c r="G90" s="85"/>
      <c r="N90" s="26"/>
      <c r="O90" s="26"/>
    </row>
    <row r="91" spans="1:15" s="34" customFormat="1" ht="20.100000000000001" customHeight="1" x14ac:dyDescent="0.25">
      <c r="A91" s="60" t="s">
        <v>26</v>
      </c>
      <c r="B91" s="61"/>
      <c r="C91" s="61"/>
      <c r="D91" s="62"/>
      <c r="E91" s="63"/>
      <c r="F91" s="63"/>
      <c r="G91" s="63"/>
      <c r="N91" s="26"/>
      <c r="O91" s="26"/>
    </row>
    <row r="92" spans="1:15" s="34" customFormat="1" ht="20.100000000000001" customHeight="1" x14ac:dyDescent="0.25">
      <c r="A92" s="49">
        <v>1</v>
      </c>
      <c r="B92" s="51" t="s">
        <v>170</v>
      </c>
      <c r="C92" s="65" t="s">
        <v>171</v>
      </c>
      <c r="D92" s="65"/>
      <c r="E92" s="59"/>
      <c r="F92" s="59"/>
      <c r="G92" s="85"/>
      <c r="N92" s="26"/>
      <c r="O92" s="26"/>
    </row>
    <row r="93" spans="1:15" s="34" customFormat="1" ht="20.100000000000001" customHeight="1" x14ac:dyDescent="0.25">
      <c r="A93" s="49">
        <v>2</v>
      </c>
      <c r="B93" s="51" t="s">
        <v>172</v>
      </c>
      <c r="C93" s="65" t="s">
        <v>173</v>
      </c>
      <c r="D93" s="65"/>
      <c r="E93" s="86"/>
      <c r="F93" s="86"/>
      <c r="G93" s="86"/>
      <c r="N93" s="26"/>
      <c r="O93" s="26"/>
    </row>
    <row r="94" spans="1:15" s="34" customFormat="1" ht="20.100000000000001" customHeight="1" x14ac:dyDescent="0.25">
      <c r="A94" s="49">
        <v>1</v>
      </c>
      <c r="B94" s="51" t="s">
        <v>174</v>
      </c>
      <c r="C94" s="65" t="s">
        <v>175</v>
      </c>
      <c r="D94" s="65"/>
      <c r="E94" s="86"/>
      <c r="F94" s="86"/>
      <c r="G94" s="86"/>
      <c r="N94" s="26"/>
      <c r="O94" s="26"/>
    </row>
    <row r="95" spans="1:15" s="34" customFormat="1" ht="20.100000000000001" customHeight="1" x14ac:dyDescent="0.25">
      <c r="A95" s="49">
        <v>1</v>
      </c>
      <c r="B95" s="51" t="s">
        <v>176</v>
      </c>
      <c r="C95" s="65" t="s">
        <v>177</v>
      </c>
      <c r="D95" s="65"/>
      <c r="E95" s="86"/>
      <c r="F95" s="86"/>
      <c r="G95" s="86"/>
      <c r="N95" s="26"/>
      <c r="O95" s="26"/>
    </row>
    <row r="96" spans="1:15" s="34" customFormat="1" ht="20.100000000000001" customHeight="1" x14ac:dyDescent="0.25">
      <c r="A96" s="49">
        <v>1</v>
      </c>
      <c r="B96" s="51" t="s">
        <v>178</v>
      </c>
      <c r="C96" s="65" t="s">
        <v>179</v>
      </c>
      <c r="D96" s="65"/>
      <c r="E96" s="86"/>
      <c r="F96" s="86"/>
      <c r="G96" s="86"/>
      <c r="N96" s="26"/>
      <c r="O96" s="26"/>
    </row>
    <row r="97" spans="1:15" s="34" customFormat="1" ht="20.100000000000001" customHeight="1" x14ac:dyDescent="0.25">
      <c r="A97" s="49">
        <v>1</v>
      </c>
      <c r="B97" s="51" t="s">
        <v>180</v>
      </c>
      <c r="C97" s="65" t="s">
        <v>181</v>
      </c>
      <c r="D97" s="65"/>
      <c r="E97" s="86"/>
      <c r="F97" s="86"/>
      <c r="G97" s="86"/>
      <c r="N97" s="26"/>
      <c r="O97" s="26"/>
    </row>
    <row r="98" spans="1:15" s="34" customFormat="1" ht="20.100000000000001" customHeight="1" x14ac:dyDescent="0.25">
      <c r="A98" s="49">
        <v>1</v>
      </c>
      <c r="B98" s="51" t="s">
        <v>182</v>
      </c>
      <c r="C98" s="65" t="s">
        <v>183</v>
      </c>
      <c r="D98" s="65"/>
      <c r="E98" s="86"/>
      <c r="F98" s="86"/>
      <c r="G98" s="86"/>
      <c r="N98" s="26"/>
      <c r="O98" s="26"/>
    </row>
    <row r="99" spans="1:15" s="34" customFormat="1" ht="20.100000000000001" customHeight="1" x14ac:dyDescent="0.25">
      <c r="A99" s="49">
        <v>1</v>
      </c>
      <c r="B99" s="51" t="s">
        <v>184</v>
      </c>
      <c r="C99" s="65" t="s">
        <v>185</v>
      </c>
      <c r="D99" s="65"/>
      <c r="E99" s="86"/>
      <c r="F99" s="86"/>
      <c r="G99" s="86"/>
      <c r="N99" s="26"/>
      <c r="O99" s="26"/>
    </row>
    <row r="100" spans="1:15" s="34" customFormat="1" ht="20.100000000000001" customHeight="1" x14ac:dyDescent="0.25">
      <c r="A100" s="49">
        <v>1</v>
      </c>
      <c r="B100" s="51" t="s">
        <v>186</v>
      </c>
      <c r="C100" s="65" t="s">
        <v>187</v>
      </c>
      <c r="D100" s="65"/>
      <c r="E100" s="86"/>
      <c r="F100" s="86"/>
      <c r="G100" s="86"/>
      <c r="N100" s="26"/>
      <c r="O100" s="26"/>
    </row>
    <row r="101" spans="1:15" s="34" customFormat="1" ht="20.100000000000001" customHeight="1" x14ac:dyDescent="0.25">
      <c r="A101" s="49">
        <v>2</v>
      </c>
      <c r="B101" s="51" t="s">
        <v>188</v>
      </c>
      <c r="C101" s="65" t="s">
        <v>189</v>
      </c>
      <c r="D101" s="65"/>
      <c r="E101" s="86"/>
      <c r="F101" s="86"/>
      <c r="G101" s="86"/>
      <c r="N101" s="26"/>
      <c r="O101" s="26"/>
    </row>
    <row r="102" spans="1:15" s="34" customFormat="1" ht="20.100000000000001" customHeight="1" x14ac:dyDescent="0.25">
      <c r="A102" s="49">
        <v>2</v>
      </c>
      <c r="B102" s="51" t="s">
        <v>190</v>
      </c>
      <c r="C102" s="65" t="s">
        <v>191</v>
      </c>
      <c r="D102" s="65"/>
      <c r="E102" s="86"/>
      <c r="F102" s="86"/>
      <c r="G102" s="86"/>
      <c r="N102" s="26"/>
      <c r="O102" s="26"/>
    </row>
    <row r="103" spans="1:15" s="34" customFormat="1" ht="20.100000000000001" customHeight="1" x14ac:dyDescent="0.25">
      <c r="A103" s="49">
        <v>2</v>
      </c>
      <c r="B103" s="51" t="s">
        <v>192</v>
      </c>
      <c r="C103" s="65" t="s">
        <v>193</v>
      </c>
      <c r="D103" s="65"/>
      <c r="E103" s="87"/>
      <c r="F103" s="87"/>
      <c r="G103" s="87"/>
      <c r="N103" s="26"/>
      <c r="O103" s="26"/>
    </row>
    <row r="104" spans="1:15" s="34" customFormat="1" ht="20.100000000000001" customHeight="1" x14ac:dyDescent="0.25">
      <c r="A104" s="49">
        <v>1</v>
      </c>
      <c r="B104" s="51"/>
      <c r="C104" s="65" t="s">
        <v>194</v>
      </c>
      <c r="D104" s="65"/>
      <c r="E104" s="87"/>
      <c r="F104" s="87"/>
      <c r="G104" s="87"/>
      <c r="N104" s="26"/>
      <c r="O104" s="26"/>
    </row>
    <row r="105" spans="1:15" s="34" customFormat="1" ht="20.100000000000001" customHeight="1" x14ac:dyDescent="0.25">
      <c r="A105" s="49">
        <v>1</v>
      </c>
      <c r="B105" s="51"/>
      <c r="C105" s="65" t="s">
        <v>195</v>
      </c>
      <c r="D105" s="65"/>
      <c r="E105" s="59"/>
      <c r="F105" s="59"/>
      <c r="G105" s="85"/>
      <c r="N105" s="26"/>
      <c r="O105" s="26"/>
    </row>
    <row r="106" spans="1:15" s="34" customFormat="1" ht="20.100000000000001" customHeight="1" x14ac:dyDescent="0.25">
      <c r="A106" s="64">
        <f>SUM(A92:A105)</f>
        <v>18</v>
      </c>
      <c r="B106" s="88" t="s">
        <v>196</v>
      </c>
      <c r="C106" s="88"/>
      <c r="D106" s="88"/>
      <c r="E106" s="59"/>
      <c r="F106" s="59"/>
      <c r="G106" s="85"/>
      <c r="N106" s="26"/>
      <c r="O106" s="26"/>
    </row>
    <row r="107" spans="1:15" s="34" customFormat="1" ht="20.100000000000001" customHeight="1" x14ac:dyDescent="0.25">
      <c r="A107" s="60" t="s">
        <v>197</v>
      </c>
      <c r="B107" s="61"/>
      <c r="C107" s="61"/>
      <c r="D107" s="62"/>
      <c r="E107" s="59"/>
      <c r="F107" s="59"/>
      <c r="G107" s="85"/>
      <c r="N107" s="26"/>
      <c r="O107" s="26"/>
    </row>
    <row r="108" spans="1:15" s="34" customFormat="1" ht="20.100000000000001" customHeight="1" x14ac:dyDescent="0.25">
      <c r="A108" s="49">
        <v>1</v>
      </c>
      <c r="B108" s="51" t="s">
        <v>198</v>
      </c>
      <c r="C108" s="65" t="s">
        <v>199</v>
      </c>
      <c r="D108" s="65"/>
      <c r="E108" s="59"/>
      <c r="F108" s="59"/>
      <c r="G108" s="85"/>
      <c r="N108" s="26"/>
      <c r="O108" s="26"/>
    </row>
    <row r="109" spans="1:15" s="34" customFormat="1" ht="20.100000000000001" customHeight="1" x14ac:dyDescent="0.25">
      <c r="A109" s="49">
        <v>1</v>
      </c>
      <c r="B109" s="51" t="s">
        <v>200</v>
      </c>
      <c r="C109" s="89" t="s">
        <v>201</v>
      </c>
      <c r="D109" s="90"/>
      <c r="E109" s="59"/>
      <c r="F109" s="59"/>
      <c r="G109" s="85"/>
      <c r="N109" s="26"/>
      <c r="O109" s="26"/>
    </row>
    <row r="110" spans="1:15" s="34" customFormat="1" ht="20.100000000000001" customHeight="1" x14ac:dyDescent="0.25">
      <c r="A110" s="49">
        <v>1</v>
      </c>
      <c r="B110" s="51" t="s">
        <v>202</v>
      </c>
      <c r="C110" s="65" t="s">
        <v>203</v>
      </c>
      <c r="D110" s="65"/>
      <c r="E110" s="59"/>
      <c r="F110" s="59"/>
      <c r="G110" s="85"/>
      <c r="N110" s="26"/>
      <c r="O110" s="26"/>
    </row>
    <row r="111" spans="1:15" s="34" customFormat="1" ht="20.100000000000001" customHeight="1" x14ac:dyDescent="0.25">
      <c r="A111" s="49">
        <v>1</v>
      </c>
      <c r="B111" s="51" t="s">
        <v>204</v>
      </c>
      <c r="C111" s="65" t="s">
        <v>205</v>
      </c>
      <c r="D111" s="65"/>
      <c r="E111" s="59"/>
      <c r="F111" s="59"/>
      <c r="G111" s="85"/>
      <c r="N111" s="26"/>
      <c r="O111" s="26"/>
    </row>
    <row r="112" spans="1:15" s="34" customFormat="1" ht="20.100000000000001" customHeight="1" x14ac:dyDescent="0.25">
      <c r="A112" s="49">
        <v>1</v>
      </c>
      <c r="B112" s="51" t="s">
        <v>206</v>
      </c>
      <c r="C112" s="65" t="s">
        <v>207</v>
      </c>
      <c r="D112" s="65"/>
      <c r="E112" s="59"/>
      <c r="F112" s="59"/>
      <c r="G112" s="85"/>
      <c r="N112" s="26"/>
      <c r="O112" s="26"/>
    </row>
    <row r="113" spans="1:15" s="34" customFormat="1" ht="20.100000000000001" customHeight="1" x14ac:dyDescent="0.25">
      <c r="A113" s="49">
        <v>1</v>
      </c>
      <c r="B113" s="51" t="s">
        <v>208</v>
      </c>
      <c r="C113" s="65" t="s">
        <v>209</v>
      </c>
      <c r="D113" s="65"/>
      <c r="E113" s="59"/>
      <c r="F113" s="59"/>
      <c r="G113" s="85"/>
      <c r="N113" s="26"/>
      <c r="O113" s="26"/>
    </row>
    <row r="114" spans="1:15" s="34" customFormat="1" ht="20.100000000000001" customHeight="1" x14ac:dyDescent="0.25">
      <c r="A114" s="49">
        <v>1</v>
      </c>
      <c r="B114" s="51" t="s">
        <v>210</v>
      </c>
      <c r="C114" s="65" t="s">
        <v>211</v>
      </c>
      <c r="D114" s="65"/>
      <c r="E114" s="59"/>
      <c r="F114" s="59"/>
      <c r="G114" s="85"/>
      <c r="N114" s="26"/>
      <c r="O114" s="26"/>
    </row>
    <row r="115" spans="1:15" s="34" customFormat="1" ht="20.100000000000001" customHeight="1" x14ac:dyDescent="0.25">
      <c r="A115" s="49">
        <v>1</v>
      </c>
      <c r="B115" s="51" t="s">
        <v>212</v>
      </c>
      <c r="C115" s="65" t="s">
        <v>213</v>
      </c>
      <c r="D115" s="65"/>
      <c r="E115" s="59"/>
      <c r="F115" s="59"/>
      <c r="G115" s="85"/>
      <c r="N115" s="26"/>
      <c r="O115" s="26"/>
    </row>
    <row r="116" spans="1:15" s="34" customFormat="1" ht="20.100000000000001" customHeight="1" x14ac:dyDescent="0.25">
      <c r="A116" s="49">
        <v>1</v>
      </c>
      <c r="B116" s="51" t="s">
        <v>214</v>
      </c>
      <c r="C116" s="65" t="s">
        <v>215</v>
      </c>
      <c r="D116" s="65"/>
      <c r="E116" s="59"/>
      <c r="F116" s="59"/>
      <c r="G116" s="85"/>
      <c r="N116" s="26"/>
      <c r="O116" s="26"/>
    </row>
    <row r="117" spans="1:15" s="34" customFormat="1" ht="20.100000000000001" customHeight="1" x14ac:dyDescent="0.25">
      <c r="A117" s="49">
        <v>1</v>
      </c>
      <c r="B117" s="51" t="s">
        <v>216</v>
      </c>
      <c r="C117" s="65" t="s">
        <v>217</v>
      </c>
      <c r="D117" s="65"/>
      <c r="E117" s="59"/>
      <c r="F117" s="59"/>
      <c r="G117" s="85"/>
      <c r="N117" s="26"/>
      <c r="O117" s="26"/>
    </row>
    <row r="118" spans="1:15" s="34" customFormat="1" ht="20.100000000000001" customHeight="1" x14ac:dyDescent="0.25">
      <c r="A118" s="49">
        <v>1</v>
      </c>
      <c r="B118" s="51" t="s">
        <v>218</v>
      </c>
      <c r="C118" s="65" t="s">
        <v>219</v>
      </c>
      <c r="D118" s="65"/>
      <c r="E118" s="59"/>
      <c r="F118" s="59"/>
      <c r="G118" s="85"/>
      <c r="N118" s="26"/>
      <c r="O118" s="26"/>
    </row>
    <row r="119" spans="1:15" s="34" customFormat="1" ht="20.100000000000001" customHeight="1" x14ac:dyDescent="0.25">
      <c r="A119" s="49">
        <v>3</v>
      </c>
      <c r="B119" s="51" t="s">
        <v>220</v>
      </c>
      <c r="C119" s="65" t="s">
        <v>221</v>
      </c>
      <c r="D119" s="65"/>
      <c r="E119" s="59"/>
      <c r="F119" s="59"/>
      <c r="G119" s="85"/>
      <c r="N119" s="26"/>
      <c r="O119" s="26"/>
    </row>
    <row r="120" spans="1:15" s="34" customFormat="1" ht="20.100000000000001" customHeight="1" x14ac:dyDescent="0.25">
      <c r="A120" s="49">
        <v>1</v>
      </c>
      <c r="B120" s="51" t="s">
        <v>222</v>
      </c>
      <c r="C120" s="65" t="s">
        <v>223</v>
      </c>
      <c r="D120" s="65"/>
      <c r="E120" s="59"/>
      <c r="F120" s="59"/>
      <c r="G120" s="85"/>
      <c r="N120" s="26"/>
      <c r="O120" s="26"/>
    </row>
    <row r="121" spans="1:15" s="34" customFormat="1" ht="20.100000000000001" customHeight="1" x14ac:dyDescent="0.25">
      <c r="A121" s="49">
        <v>1</v>
      </c>
      <c r="B121" s="51" t="s">
        <v>224</v>
      </c>
      <c r="C121" s="65" t="s">
        <v>225</v>
      </c>
      <c r="D121" s="65"/>
      <c r="E121" s="59"/>
      <c r="F121" s="59"/>
      <c r="G121" s="85"/>
      <c r="N121" s="26"/>
      <c r="O121" s="26"/>
    </row>
    <row r="122" spans="1:15" s="34" customFormat="1" ht="20.100000000000001" customHeight="1" x14ac:dyDescent="0.25">
      <c r="A122" s="64">
        <f>SUM(A108:A121)</f>
        <v>16</v>
      </c>
      <c r="B122" s="88" t="s">
        <v>226</v>
      </c>
      <c r="C122" s="88"/>
      <c r="D122" s="88"/>
      <c r="E122" s="59"/>
      <c r="F122" s="59"/>
      <c r="G122" s="85"/>
      <c r="N122" s="26"/>
      <c r="O122" s="26"/>
    </row>
    <row r="123" spans="1:15" s="34" customFormat="1" ht="20.100000000000001" customHeight="1" x14ac:dyDescent="0.25">
      <c r="A123" s="60" t="s">
        <v>25</v>
      </c>
      <c r="B123" s="61"/>
      <c r="C123" s="61"/>
      <c r="D123" s="62"/>
      <c r="E123" s="59"/>
      <c r="F123" s="59"/>
      <c r="G123" s="85"/>
      <c r="N123" s="26"/>
      <c r="O123" s="26"/>
    </row>
    <row r="124" spans="1:15" s="34" customFormat="1" ht="20.100000000000001" customHeight="1" x14ac:dyDescent="0.25">
      <c r="A124" s="49">
        <v>1</v>
      </c>
      <c r="B124" s="51" t="s">
        <v>227</v>
      </c>
      <c r="C124" s="65" t="s">
        <v>228</v>
      </c>
      <c r="D124" s="65"/>
      <c r="E124" s="59"/>
      <c r="F124" s="59"/>
      <c r="G124" s="85"/>
      <c r="N124" s="26"/>
      <c r="O124" s="26"/>
    </row>
    <row r="125" spans="1:15" s="34" customFormat="1" ht="20.100000000000001" customHeight="1" x14ac:dyDescent="0.25">
      <c r="A125" s="49">
        <v>1</v>
      </c>
      <c r="B125" s="51" t="s">
        <v>229</v>
      </c>
      <c r="C125" s="65" t="s">
        <v>230</v>
      </c>
      <c r="D125" s="65"/>
      <c r="E125" s="59"/>
      <c r="F125" s="59"/>
      <c r="G125" s="85"/>
      <c r="N125" s="26"/>
      <c r="O125" s="26"/>
    </row>
    <row r="126" spans="1:15" s="34" customFormat="1" ht="20.100000000000001" customHeight="1" x14ac:dyDescent="0.25">
      <c r="A126" s="49">
        <v>1</v>
      </c>
      <c r="B126" s="51" t="s">
        <v>231</v>
      </c>
      <c r="C126" s="65" t="s">
        <v>232</v>
      </c>
      <c r="D126" s="65"/>
      <c r="E126" s="59"/>
      <c r="F126" s="59"/>
      <c r="G126" s="85"/>
      <c r="N126" s="26"/>
      <c r="O126" s="26"/>
    </row>
    <row r="127" spans="1:15" s="34" customFormat="1" ht="20.100000000000001" customHeight="1" x14ac:dyDescent="0.25">
      <c r="A127" s="49">
        <v>1</v>
      </c>
      <c r="B127" s="51" t="s">
        <v>233</v>
      </c>
      <c r="C127" s="65" t="s">
        <v>234</v>
      </c>
      <c r="D127" s="65"/>
      <c r="E127" s="59"/>
      <c r="F127" s="59"/>
      <c r="G127" s="85"/>
      <c r="N127" s="26"/>
      <c r="O127" s="26"/>
    </row>
    <row r="128" spans="1:15" s="34" customFormat="1" ht="20.100000000000001" customHeight="1" x14ac:dyDescent="0.25">
      <c r="A128" s="49">
        <v>2</v>
      </c>
      <c r="B128" s="51" t="s">
        <v>235</v>
      </c>
      <c r="C128" s="65" t="s">
        <v>236</v>
      </c>
      <c r="D128" s="65"/>
      <c r="E128" s="59"/>
      <c r="F128" s="59"/>
      <c r="G128" s="85"/>
      <c r="N128" s="26"/>
      <c r="O128" s="26"/>
    </row>
    <row r="129" spans="1:15" s="34" customFormat="1" ht="20.100000000000001" customHeight="1" x14ac:dyDescent="0.25">
      <c r="A129" s="49">
        <v>1</v>
      </c>
      <c r="B129" s="51" t="s">
        <v>237</v>
      </c>
      <c r="C129" s="65" t="s">
        <v>238</v>
      </c>
      <c r="D129" s="65"/>
      <c r="E129" s="59"/>
      <c r="F129" s="59"/>
      <c r="G129" s="85"/>
      <c r="N129" s="26"/>
      <c r="O129" s="26"/>
    </row>
    <row r="130" spans="1:15" s="34" customFormat="1" ht="20.100000000000001" customHeight="1" x14ac:dyDescent="0.25">
      <c r="A130" s="49">
        <v>1</v>
      </c>
      <c r="B130" s="51" t="s">
        <v>239</v>
      </c>
      <c r="C130" s="65" t="s">
        <v>240</v>
      </c>
      <c r="D130" s="65"/>
      <c r="E130" s="59"/>
      <c r="F130" s="59"/>
      <c r="G130" s="85"/>
      <c r="N130" s="26"/>
      <c r="O130" s="26"/>
    </row>
    <row r="131" spans="1:15" s="34" customFormat="1" ht="20.100000000000001" customHeight="1" x14ac:dyDescent="0.25">
      <c r="A131" s="49">
        <v>1</v>
      </c>
      <c r="B131" s="51" t="s">
        <v>241</v>
      </c>
      <c r="C131" s="65" t="s">
        <v>242</v>
      </c>
      <c r="D131" s="65"/>
      <c r="E131" s="59"/>
      <c r="F131" s="59"/>
      <c r="G131" s="85"/>
      <c r="N131" s="26"/>
      <c r="O131" s="26"/>
    </row>
    <row r="132" spans="1:15" s="34" customFormat="1" ht="20.100000000000001" customHeight="1" x14ac:dyDescent="0.25">
      <c r="A132" s="49">
        <v>1</v>
      </c>
      <c r="B132" s="51" t="s">
        <v>243</v>
      </c>
      <c r="C132" s="65" t="s">
        <v>244</v>
      </c>
      <c r="D132" s="65"/>
      <c r="E132" s="59"/>
      <c r="F132" s="59"/>
      <c r="G132" s="85"/>
      <c r="N132" s="26"/>
      <c r="O132" s="26"/>
    </row>
    <row r="133" spans="1:15" s="34" customFormat="1" ht="20.100000000000001" customHeight="1" x14ac:dyDescent="0.25">
      <c r="A133" s="49">
        <v>1</v>
      </c>
      <c r="B133" s="51" t="s">
        <v>245</v>
      </c>
      <c r="C133" s="65" t="s">
        <v>246</v>
      </c>
      <c r="D133" s="65"/>
      <c r="E133" s="59"/>
      <c r="F133" s="59"/>
      <c r="G133" s="85"/>
      <c r="N133" s="26"/>
      <c r="O133" s="26"/>
    </row>
    <row r="134" spans="1:15" s="34" customFormat="1" ht="20.100000000000001" customHeight="1" x14ac:dyDescent="0.25">
      <c r="A134" s="49">
        <v>1</v>
      </c>
      <c r="B134" s="51" t="s">
        <v>247</v>
      </c>
      <c r="C134" s="65" t="s">
        <v>248</v>
      </c>
      <c r="D134" s="65"/>
      <c r="E134" s="59"/>
      <c r="F134" s="59"/>
      <c r="G134" s="85"/>
      <c r="N134" s="26"/>
      <c r="O134" s="26"/>
    </row>
    <row r="135" spans="1:15" s="34" customFormat="1" ht="20.100000000000001" customHeight="1" x14ac:dyDescent="0.25">
      <c r="A135" s="49">
        <v>1</v>
      </c>
      <c r="B135" s="51" t="s">
        <v>249</v>
      </c>
      <c r="C135" s="65" t="s">
        <v>250</v>
      </c>
      <c r="D135" s="65"/>
      <c r="E135" s="59"/>
      <c r="F135" s="59"/>
      <c r="G135" s="85"/>
      <c r="N135" s="26"/>
      <c r="O135" s="26"/>
    </row>
    <row r="136" spans="1:15" s="34" customFormat="1" ht="20.100000000000001" customHeight="1" x14ac:dyDescent="0.25">
      <c r="A136" s="49">
        <v>1</v>
      </c>
      <c r="B136" s="51" t="s">
        <v>251</v>
      </c>
      <c r="C136" s="65" t="s">
        <v>252</v>
      </c>
      <c r="D136" s="65"/>
      <c r="E136" s="59"/>
      <c r="F136" s="59"/>
      <c r="G136" s="85"/>
      <c r="N136" s="26"/>
      <c r="O136" s="26"/>
    </row>
    <row r="137" spans="1:15" s="34" customFormat="1" ht="20.100000000000001" customHeight="1" x14ac:dyDescent="0.25">
      <c r="A137" s="49">
        <v>1</v>
      </c>
      <c r="B137" s="51" t="s">
        <v>253</v>
      </c>
      <c r="C137" s="65" t="s">
        <v>254</v>
      </c>
      <c r="D137" s="65"/>
      <c r="E137" s="59"/>
      <c r="F137" s="59"/>
      <c r="G137" s="85"/>
      <c r="N137" s="26"/>
      <c r="O137" s="26"/>
    </row>
    <row r="138" spans="1:15" s="34" customFormat="1" ht="20.100000000000001" customHeight="1" x14ac:dyDescent="0.25">
      <c r="A138" s="49">
        <v>1</v>
      </c>
      <c r="B138" s="51" t="s">
        <v>255</v>
      </c>
      <c r="C138" s="65" t="s">
        <v>256</v>
      </c>
      <c r="D138" s="65"/>
      <c r="E138" s="59"/>
      <c r="F138" s="59"/>
      <c r="G138" s="85"/>
      <c r="N138" s="26"/>
      <c r="O138" s="26"/>
    </row>
    <row r="139" spans="1:15" s="34" customFormat="1" ht="20.100000000000001" customHeight="1" x14ac:dyDescent="0.25">
      <c r="A139" s="49">
        <v>1</v>
      </c>
      <c r="B139" s="51" t="s">
        <v>257</v>
      </c>
      <c r="C139" s="65" t="s">
        <v>258</v>
      </c>
      <c r="D139" s="65"/>
      <c r="E139" s="59"/>
      <c r="F139" s="59"/>
      <c r="G139" s="85"/>
      <c r="N139" s="26"/>
      <c r="O139" s="26"/>
    </row>
    <row r="140" spans="1:15" s="34" customFormat="1" ht="20.100000000000001" customHeight="1" x14ac:dyDescent="0.25">
      <c r="A140" s="49">
        <v>1</v>
      </c>
      <c r="B140" s="51" t="s">
        <v>259</v>
      </c>
      <c r="C140" s="65" t="s">
        <v>260</v>
      </c>
      <c r="D140" s="65"/>
      <c r="E140" s="59"/>
      <c r="F140" s="59"/>
      <c r="G140" s="85"/>
      <c r="N140" s="26"/>
      <c r="O140" s="26"/>
    </row>
    <row r="141" spans="1:15" s="34" customFormat="1" ht="20.100000000000001" customHeight="1" x14ac:dyDescent="0.25">
      <c r="A141" s="49">
        <v>1</v>
      </c>
      <c r="B141" s="51" t="s">
        <v>261</v>
      </c>
      <c r="C141" s="65" t="s">
        <v>262</v>
      </c>
      <c r="D141" s="65"/>
      <c r="E141" s="59"/>
      <c r="F141" s="59"/>
      <c r="G141" s="85"/>
      <c r="N141" s="26"/>
      <c r="O141" s="26"/>
    </row>
    <row r="142" spans="1:15" s="34" customFormat="1" ht="20.100000000000001" customHeight="1" x14ac:dyDescent="0.25">
      <c r="A142" s="49">
        <v>2</v>
      </c>
      <c r="B142" s="51" t="s">
        <v>263</v>
      </c>
      <c r="C142" s="65" t="s">
        <v>264</v>
      </c>
      <c r="D142" s="65"/>
      <c r="E142" s="59"/>
      <c r="F142" s="59"/>
      <c r="G142" s="85"/>
      <c r="N142" s="26"/>
      <c r="O142" s="26"/>
    </row>
    <row r="143" spans="1:15" s="34" customFormat="1" ht="20.100000000000001" customHeight="1" x14ac:dyDescent="0.25">
      <c r="A143" s="49">
        <v>2</v>
      </c>
      <c r="B143" s="51" t="s">
        <v>265</v>
      </c>
      <c r="C143" s="65" t="s">
        <v>266</v>
      </c>
      <c r="D143" s="65"/>
      <c r="E143" s="59"/>
      <c r="F143" s="59"/>
      <c r="G143" s="85"/>
      <c r="N143" s="26"/>
      <c r="O143" s="26"/>
    </row>
    <row r="144" spans="1:15" s="34" customFormat="1" ht="20.100000000000001" customHeight="1" x14ac:dyDescent="0.25">
      <c r="A144" s="49">
        <v>3</v>
      </c>
      <c r="B144" s="51"/>
      <c r="C144" s="65" t="s">
        <v>267</v>
      </c>
      <c r="D144" s="65"/>
      <c r="E144" s="59"/>
      <c r="F144" s="59"/>
      <c r="G144" s="85"/>
      <c r="N144" s="26"/>
      <c r="O144" s="26"/>
    </row>
    <row r="145" spans="1:15" s="34" customFormat="1" ht="20.100000000000001" customHeight="1" x14ac:dyDescent="0.25">
      <c r="A145" s="49">
        <v>1</v>
      </c>
      <c r="B145" s="51"/>
      <c r="C145" s="65" t="s">
        <v>268</v>
      </c>
      <c r="D145" s="65"/>
      <c r="E145" s="59"/>
      <c r="F145" s="59"/>
      <c r="G145" s="85"/>
      <c r="N145" s="26"/>
      <c r="O145" s="26"/>
    </row>
    <row r="146" spans="1:15" s="34" customFormat="1" ht="20.100000000000001" customHeight="1" x14ac:dyDescent="0.25">
      <c r="A146" s="54"/>
      <c r="B146" s="66"/>
      <c r="C146" s="91"/>
      <c r="D146" s="91"/>
      <c r="E146" s="59"/>
      <c r="F146" s="59"/>
      <c r="G146" s="85"/>
      <c r="N146" s="26"/>
      <c r="O146" s="26"/>
    </row>
    <row r="147" spans="1:15" s="34" customFormat="1" ht="20.100000000000001" customHeight="1" x14ac:dyDescent="0.25">
      <c r="A147" s="67"/>
      <c r="B147" s="68" t="s">
        <v>269</v>
      </c>
      <c r="C147" s="69" t="s">
        <v>270</v>
      </c>
      <c r="D147" s="85"/>
      <c r="E147" s="59"/>
      <c r="F147" s="59"/>
      <c r="G147" s="85"/>
      <c r="N147" s="26"/>
      <c r="O147" s="26"/>
    </row>
    <row r="148" spans="1:15" s="34" customFormat="1" ht="20.100000000000001" customHeight="1" x14ac:dyDescent="0.25">
      <c r="A148" s="67"/>
      <c r="B148" s="68"/>
      <c r="C148" s="69" t="s">
        <v>271</v>
      </c>
      <c r="D148" s="85"/>
      <c r="E148" s="59"/>
      <c r="F148" s="59"/>
      <c r="G148" s="85"/>
      <c r="N148" s="26"/>
      <c r="O148" s="26"/>
    </row>
    <row r="149" spans="1:15" s="34" customFormat="1" ht="20.100000000000001" customHeight="1" x14ac:dyDescent="0.25">
      <c r="A149" s="67"/>
      <c r="B149" s="68"/>
      <c r="C149" s="69" t="s">
        <v>272</v>
      </c>
      <c r="D149" s="85"/>
      <c r="E149" s="59"/>
      <c r="F149" s="59"/>
      <c r="G149" s="85"/>
      <c r="N149" s="26"/>
      <c r="O149" s="26"/>
    </row>
    <row r="150" spans="1:15" s="34" customFormat="1" ht="20.100000000000001" customHeight="1" x14ac:dyDescent="0.25">
      <c r="A150" s="67"/>
      <c r="B150" s="68"/>
      <c r="C150" s="69" t="s">
        <v>273</v>
      </c>
      <c r="D150" s="85"/>
      <c r="E150" s="59"/>
      <c r="F150" s="59"/>
      <c r="G150" s="85"/>
      <c r="N150" s="26"/>
      <c r="O150" s="26"/>
    </row>
    <row r="151" spans="1:15" s="34" customFormat="1" ht="20.100000000000001" customHeight="1" x14ac:dyDescent="0.25">
      <c r="A151" s="85"/>
      <c r="B151" s="70"/>
      <c r="C151" s="59"/>
      <c r="D151" s="59"/>
      <c r="E151" s="59"/>
      <c r="F151" s="59"/>
      <c r="G151" s="85"/>
      <c r="N151" s="26"/>
      <c r="O151" s="26"/>
    </row>
    <row r="152" spans="1:15" s="34" customFormat="1" ht="20.100000000000001" customHeight="1" thickBot="1" x14ac:dyDescent="0.3">
      <c r="A152" s="86" t="s">
        <v>27</v>
      </c>
      <c r="B152" s="86"/>
      <c r="C152" s="92"/>
      <c r="D152" s="86"/>
      <c r="E152" s="59"/>
      <c r="F152" s="59"/>
      <c r="G152" s="85"/>
      <c r="N152" s="26"/>
      <c r="O152" s="26"/>
    </row>
    <row r="153" spans="1:15" s="34" customFormat="1" ht="20.100000000000001" customHeight="1" x14ac:dyDescent="0.25">
      <c r="A153" s="86"/>
      <c r="B153" s="86"/>
      <c r="C153" s="86"/>
      <c r="D153" s="86"/>
      <c r="E153" s="59"/>
      <c r="F153" s="59"/>
      <c r="G153" s="85"/>
      <c r="N153" s="26"/>
      <c r="O153" s="26"/>
    </row>
    <row r="154" spans="1:15" s="34" customFormat="1" ht="20.100000000000001" customHeight="1" x14ac:dyDescent="0.25">
      <c r="A154" s="86"/>
      <c r="B154" s="86"/>
      <c r="C154" s="86"/>
      <c r="D154" s="86"/>
      <c r="E154" s="59"/>
      <c r="F154" s="59"/>
      <c r="G154" s="85"/>
      <c r="N154" s="26"/>
      <c r="O154" s="26"/>
    </row>
    <row r="155" spans="1:15" s="34" customFormat="1" ht="20.100000000000001" customHeight="1" x14ac:dyDescent="0.25">
      <c r="A155" s="86"/>
      <c r="B155" s="86"/>
      <c r="C155" s="86"/>
      <c r="D155" s="86"/>
      <c r="E155" s="59"/>
      <c r="F155" s="59"/>
      <c r="G155" s="85"/>
      <c r="N155" s="26"/>
      <c r="O155" s="26"/>
    </row>
    <row r="156" spans="1:15" s="34" customFormat="1" ht="20.100000000000001" customHeight="1" thickBot="1" x14ac:dyDescent="0.3">
      <c r="A156" s="86" t="s">
        <v>28</v>
      </c>
      <c r="B156" s="86"/>
      <c r="C156" s="92"/>
      <c r="D156" s="86"/>
      <c r="E156" s="59"/>
      <c r="F156" s="59"/>
      <c r="G156" s="85"/>
      <c r="N156" s="26"/>
      <c r="O156" s="26"/>
    </row>
    <row r="157" spans="1:15" s="34" customFormat="1" ht="20.100000000000001" customHeight="1" x14ac:dyDescent="0.25">
      <c r="A157" s="86"/>
      <c r="B157" s="86"/>
      <c r="C157" s="86"/>
      <c r="D157" s="86"/>
      <c r="E157" s="59"/>
      <c r="F157" s="59"/>
      <c r="G157" s="85"/>
      <c r="N157" s="26"/>
      <c r="O157" s="26"/>
    </row>
    <row r="158" spans="1:15" s="34" customFormat="1" ht="20.100000000000001" customHeight="1" x14ac:dyDescent="0.25">
      <c r="A158" s="86"/>
      <c r="B158" s="86"/>
      <c r="C158" s="86"/>
      <c r="D158" s="86"/>
      <c r="E158" s="59"/>
      <c r="F158" s="59"/>
      <c r="G158" s="85"/>
      <c r="N158" s="26"/>
      <c r="O158" s="26"/>
    </row>
    <row r="159" spans="1:15" s="34" customFormat="1" ht="20.100000000000001" customHeight="1" x14ac:dyDescent="0.25">
      <c r="A159" s="86"/>
      <c r="B159" s="86"/>
      <c r="C159" s="86"/>
      <c r="D159" s="86"/>
      <c r="E159" s="59"/>
      <c r="F159" s="59"/>
      <c r="G159" s="85"/>
      <c r="N159" s="26"/>
      <c r="O159" s="26"/>
    </row>
    <row r="160" spans="1:15" s="34" customFormat="1" ht="20.100000000000001" customHeight="1" thickBot="1" x14ac:dyDescent="0.3">
      <c r="A160" s="86" t="s">
        <v>29</v>
      </c>
      <c r="B160" s="86"/>
      <c r="C160" s="92"/>
      <c r="D160" s="86"/>
      <c r="E160" s="59"/>
      <c r="F160" s="59"/>
      <c r="G160" s="85"/>
      <c r="N160" s="26"/>
      <c r="O160" s="26"/>
    </row>
    <row r="161" spans="1:15" s="34" customFormat="1" ht="20.100000000000001" customHeight="1" x14ac:dyDescent="0.25">
      <c r="A161" s="86"/>
      <c r="B161" s="86"/>
      <c r="C161" s="86"/>
      <c r="D161" s="86"/>
      <c r="E161" s="59"/>
      <c r="F161" s="59"/>
      <c r="G161" s="85"/>
      <c r="N161" s="26"/>
      <c r="O161" s="26"/>
    </row>
    <row r="162" spans="1:15" s="34" customFormat="1" ht="20.100000000000001" customHeight="1" x14ac:dyDescent="0.25">
      <c r="A162" s="71"/>
      <c r="B162" s="71"/>
      <c r="C162" s="72"/>
      <c r="D162" s="87"/>
      <c r="E162" s="59"/>
      <c r="F162" s="59"/>
      <c r="G162" s="85"/>
      <c r="N162" s="26"/>
      <c r="O162" s="26"/>
    </row>
    <row r="163" spans="1:15" s="34" customFormat="1" ht="20.100000000000001" customHeight="1" thickBot="1" x14ac:dyDescent="0.3">
      <c r="A163" s="86" t="s">
        <v>30</v>
      </c>
      <c r="B163" s="86"/>
      <c r="C163" s="92"/>
      <c r="D163" s="87"/>
      <c r="E163" s="59"/>
      <c r="F163" s="59"/>
      <c r="G163" s="85"/>
      <c r="N163" s="26"/>
      <c r="O163" s="26"/>
    </row>
    <row r="164" spans="1:15" s="34" customFormat="1" ht="20.100000000000001" customHeight="1" x14ac:dyDescent="0.25">
      <c r="A164" s="85"/>
      <c r="B164" s="70"/>
      <c r="C164" s="59"/>
      <c r="D164" s="59"/>
      <c r="E164" s="59"/>
      <c r="F164" s="59"/>
      <c r="G164" s="85"/>
      <c r="N164" s="26"/>
      <c r="O164" s="26"/>
    </row>
  </sheetData>
  <mergeCells count="69">
    <mergeCell ref="C144:D144"/>
    <mergeCell ref="C145:D145"/>
    <mergeCell ref="C139:D139"/>
    <mergeCell ref="C140:D140"/>
    <mergeCell ref="C141:D141"/>
    <mergeCell ref="C142:D142"/>
    <mergeCell ref="C143:D143"/>
    <mergeCell ref="C134:D134"/>
    <mergeCell ref="C135:D135"/>
    <mergeCell ref="C136:D136"/>
    <mergeCell ref="C137:D137"/>
    <mergeCell ref="C138:D138"/>
    <mergeCell ref="C129:D129"/>
    <mergeCell ref="C130:D130"/>
    <mergeCell ref="C131:D131"/>
    <mergeCell ref="C132:D132"/>
    <mergeCell ref="C133:D133"/>
    <mergeCell ref="C124:D124"/>
    <mergeCell ref="C125:D125"/>
    <mergeCell ref="C126:D126"/>
    <mergeCell ref="C127:D127"/>
    <mergeCell ref="C128:D128"/>
    <mergeCell ref="C119:D119"/>
    <mergeCell ref="C120:D120"/>
    <mergeCell ref="C121:D121"/>
    <mergeCell ref="B122:D122"/>
    <mergeCell ref="A123:D123"/>
    <mergeCell ref="C114:D114"/>
    <mergeCell ref="C115:D115"/>
    <mergeCell ref="C116:D116"/>
    <mergeCell ref="C117:D117"/>
    <mergeCell ref="C118:D118"/>
    <mergeCell ref="C109:D109"/>
    <mergeCell ref="C110:D110"/>
    <mergeCell ref="C111:D111"/>
    <mergeCell ref="C112:D112"/>
    <mergeCell ref="C113:D113"/>
    <mergeCell ref="A89:D89"/>
    <mergeCell ref="C90:D90"/>
    <mergeCell ref="A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A9:B9"/>
    <mergeCell ref="A11:B11"/>
    <mergeCell ref="A13:B13"/>
    <mergeCell ref="A15:B15"/>
    <mergeCell ref="A17:B17"/>
    <mergeCell ref="A19:B19"/>
    <mergeCell ref="C102:D102"/>
    <mergeCell ref="C103:D103"/>
    <mergeCell ref="C104:D104"/>
    <mergeCell ref="C105:D105"/>
    <mergeCell ref="B106:D106"/>
    <mergeCell ref="A107:D107"/>
    <mergeCell ref="C108:D108"/>
    <mergeCell ref="A7:B7"/>
    <mergeCell ref="A2:G2"/>
    <mergeCell ref="A3:G3"/>
    <mergeCell ref="A4:G4"/>
    <mergeCell ref="N4:O5"/>
    <mergeCell ref="A6:G6"/>
  </mergeCells>
  <pageMargins left="0.31496062992125984" right="0.19685039370078741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2022-11-15T01:05:58Z</cp:lastPrinted>
  <dcterms:created xsi:type="dcterms:W3CDTF">2022-09-02T17:02:26Z</dcterms:created>
  <dcterms:modified xsi:type="dcterms:W3CDTF">2022-11-15T02:01:16Z</dcterms:modified>
</cp:coreProperties>
</file>