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9FAEF0CA-D393-48C3-AE65-1165ED551E43}" xr6:coauthVersionLast="47" xr6:coauthVersionMax="47" xr10:uidLastSave="{00000000-0000-0000-0000-000000000000}"/>
  <bookViews>
    <workbookView xWindow="-120" yWindow="-120" windowWidth="20730" windowHeight="11160" xr2:uid="{DA346F7B-6DFA-4EC4-9361-15A7A848E2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87" i="1"/>
  <c r="G8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66" i="1"/>
  <c r="G121" i="1" l="1"/>
  <c r="G122" i="1" s="1"/>
  <c r="G123" i="1" s="1"/>
  <c r="D148" i="1"/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</calcChain>
</file>

<file path=xl/sharedStrings.xml><?xml version="1.0" encoding="utf-8"?>
<sst xmlns="http://schemas.openxmlformats.org/spreadsheetml/2006/main" count="374" uniqueCount="363">
  <si>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</si>
  <si>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</si>
  <si>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</si>
  <si>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</si>
  <si>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</si>
  <si>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</si>
  <si>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</si>
  <si>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</si>
  <si>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</si>
  <si>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</si>
  <si>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</si>
  <si>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</si>
  <si>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</si>
  <si>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</si>
  <si>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</si>
  <si>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11:00AM</t>
  </si>
  <si>
    <t>NOMBRE MÉDICO</t>
  </si>
  <si>
    <t>DR. MONTANERO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</si>
  <si>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</si>
  <si>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</si>
  <si>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</si>
  <si>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</si>
  <si>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</si>
  <si>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</si>
  <si>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</si>
  <si>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</si>
  <si>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</si>
  <si>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</si>
  <si>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</si>
  <si>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</si>
  <si>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</si>
  <si>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</si>
  <si>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</si>
  <si>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</si>
  <si>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</si>
  <si>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</si>
  <si>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</si>
  <si>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</si>
  <si>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</si>
  <si>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</si>
  <si>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</si>
  <si>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</si>
  <si>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</si>
  <si>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</si>
  <si>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</si>
  <si>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</si>
  <si>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</si>
  <si>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</si>
  <si>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</si>
  <si>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</si>
  <si>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</si>
  <si>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</si>
  <si>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</si>
  <si>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</si>
  <si>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</si>
  <si>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</si>
  <si>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</si>
  <si>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</si>
  <si>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ARANDELAS 3.5 MM TITANIO</t>
  </si>
  <si>
    <t xml:space="preserve">SUBTOTAL </t>
  </si>
  <si>
    <t>IVA 12%</t>
  </si>
  <si>
    <t>TOTAL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</si>
  <si>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</si>
  <si>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</si>
  <si>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</si>
  <si>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</si>
  <si>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</si>
  <si>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</si>
  <si>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</si>
  <si>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</si>
  <si>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</si>
  <si>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</si>
  <si>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</si>
  <si>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</si>
  <si>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</si>
  <si>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</si>
  <si>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</si>
  <si>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>GARCIA FABRE ANGEL</t>
  </si>
  <si>
    <t>TORNILLO CANULADO 4.0X18 TITANIO</t>
  </si>
  <si>
    <t>O60020040</t>
  </si>
  <si>
    <t>060020045</t>
  </si>
  <si>
    <t>TORNILLO CANULADO 4.0X45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</si>
  <si>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</si>
  <si>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</si>
  <si>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</si>
  <si>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</si>
  <si>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</si>
  <si>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</si>
  <si>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</si>
  <si>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</si>
  <si>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</si>
  <si>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</si>
  <si>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</si>
  <si>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</si>
  <si>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</si>
  <si>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</si>
  <si>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</si>
  <si>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</si>
  <si>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</si>
  <si>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</si>
  <si>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</si>
  <si>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</si>
  <si>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</si>
  <si>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</si>
  <si>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</si>
  <si>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</si>
  <si>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</si>
  <si>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</si>
  <si>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</si>
  <si>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</si>
  <si>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</si>
  <si>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</si>
  <si>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</si>
  <si>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</si>
  <si>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</si>
  <si>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</si>
  <si>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</si>
  <si>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</si>
  <si>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</si>
  <si>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</si>
  <si>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</si>
  <si>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115.030</t>
  </si>
  <si>
    <t>220445447</t>
  </si>
  <si>
    <t>ARANDELA 3.5 MM ACERO</t>
  </si>
  <si>
    <t>TI-115.010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</si>
  <si>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</si>
  <si>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</si>
  <si>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</si>
  <si>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</si>
  <si>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</si>
  <si>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</si>
  <si>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</si>
  <si>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</si>
  <si>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</si>
  <si>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</si>
  <si>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</si>
  <si>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</si>
  <si>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</si>
  <si>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</si>
  <si>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</si>
  <si>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</si>
  <si>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</si>
  <si>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</si>
  <si>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</si>
  <si>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</si>
  <si>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>CODIGO</t>
  </si>
  <si>
    <t>DESCRIPCIÓN</t>
  </si>
  <si>
    <t>CANTIDAD</t>
  </si>
  <si>
    <t>Q.080.01</t>
  </si>
  <si>
    <t>Q.080.02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</si>
  <si>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</si>
  <si>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</si>
  <si>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</si>
  <si>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</si>
  <si>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</si>
  <si>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</si>
  <si>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</si>
  <si>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</si>
  <si>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Q.080.12</t>
  </si>
  <si>
    <t>Q.080.14</t>
  </si>
  <si>
    <t>Q.080.13</t>
  </si>
  <si>
    <t>PINZA EN PUNTA</t>
  </si>
  <si>
    <t>Q.703.016</t>
  </si>
  <si>
    <t>ATORNILLADOR CANULADO 4.5</t>
  </si>
  <si>
    <t>INSTRUMENTAL TORNILLO CANULADO 4.0MM TITANIO/ACERO UNO</t>
  </si>
  <si>
    <t>102.212</t>
  </si>
  <si>
    <t>210733721</t>
  </si>
  <si>
    <t>TORNILLO CORTICAL 3.5*12 MM ACERO</t>
  </si>
  <si>
    <t>102.214</t>
  </si>
  <si>
    <t>220344216</t>
  </si>
  <si>
    <t>TORNILLO CORTICAL 3.5*14 MM ACERO</t>
  </si>
  <si>
    <t>102.216</t>
  </si>
  <si>
    <t>211038700</t>
  </si>
  <si>
    <t>TORNILLO CORTICAL 3.5*16 MM ACERO</t>
  </si>
  <si>
    <t>102.218</t>
  </si>
  <si>
    <t>210936085</t>
  </si>
  <si>
    <t>TORNILLO CORTICAL 3.5*18 MM ACERO</t>
  </si>
  <si>
    <t>102.220</t>
  </si>
  <si>
    <t>200112147</t>
  </si>
  <si>
    <t>TORNILLO CORTICAL 3.5*20 MM ACERO</t>
  </si>
  <si>
    <t>102.222</t>
  </si>
  <si>
    <t>191210360</t>
  </si>
  <si>
    <t>TORNILLO CORTICAL 3.5*22 MM ACERO</t>
  </si>
  <si>
    <t>102.224</t>
  </si>
  <si>
    <t>191210361</t>
  </si>
  <si>
    <t>TORNILLO CORTICAL 3.5*24 MM ACERO</t>
  </si>
  <si>
    <t>102.226</t>
  </si>
  <si>
    <t>TORNILLO CORTICAL 3.5*26 MM ACERO</t>
  </si>
  <si>
    <t>102.228</t>
  </si>
  <si>
    <t>211240944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</si>
  <si>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</si>
  <si>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</si>
  <si>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</si>
  <si>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</si>
  <si>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</si>
  <si>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</si>
  <si>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</si>
  <si>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</si>
  <si>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211140093</t>
  </si>
  <si>
    <t>TORNILLO CORTICAL 3.5*36 MM ACERO</t>
  </si>
  <si>
    <t>102.238</t>
  </si>
  <si>
    <t>TORNILLO CORTICAL 3.5*38 MM ACERO</t>
  </si>
  <si>
    <t>102.240</t>
  </si>
  <si>
    <t>210228500</t>
  </si>
  <si>
    <t>TORNILLO CORTICAL 3.5*40 MM ACERO</t>
  </si>
  <si>
    <t>102.242</t>
  </si>
  <si>
    <t>201225757</t>
  </si>
  <si>
    <t>TORNILLO CORTICAL 3.5*42 MM ACERO</t>
  </si>
  <si>
    <t>102.244</t>
  </si>
  <si>
    <t>201225758</t>
  </si>
  <si>
    <t>TORNILLO CORTICAL 3.5*44 MM ACERO</t>
  </si>
  <si>
    <t>102.246</t>
  </si>
  <si>
    <t>210330220</t>
  </si>
  <si>
    <t>TORNILLO CORTICAL 3.5*46 MM ACERO</t>
  </si>
  <si>
    <t>102.248</t>
  </si>
  <si>
    <t>210733736</t>
  </si>
  <si>
    <t>TORNILLO CORTICAL 3.5*48 MM ACERO</t>
  </si>
  <si>
    <t>102.250</t>
  </si>
  <si>
    <t>210733737</t>
  </si>
  <si>
    <t>TORNILLO CORTICAL 3.5*50 MM ACERO</t>
  </si>
  <si>
    <t>SF-102.214</t>
  </si>
  <si>
    <t>190805841</t>
  </si>
  <si>
    <t>TORNILLO BLOQ. 3.5*12 MM ACERO</t>
  </si>
  <si>
    <t>SF-102.216</t>
  </si>
  <si>
    <t>190805843</t>
  </si>
  <si>
    <t>TORNILLO BLOQ. 3.5*14 MM ACERO</t>
  </si>
  <si>
    <t>139.126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</si>
  <si>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</si>
  <si>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</si>
  <si>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</si>
  <si>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</si>
  <si>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</si>
  <si>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</si>
  <si>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</si>
  <si>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</si>
  <si>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</si>
  <si>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</si>
  <si>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</si>
  <si>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</si>
  <si>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</si>
  <si>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</si>
  <si>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</si>
  <si>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</si>
  <si>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</si>
  <si>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</si>
  <si>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</si>
  <si>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</si>
  <si>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</si>
  <si>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</si>
  <si>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</si>
  <si>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</si>
  <si>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</si>
  <si>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</si>
  <si>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</si>
  <si>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</si>
  <si>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</si>
  <si>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</si>
  <si>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</si>
  <si>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</si>
  <si>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</si>
  <si>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</si>
  <si>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</si>
  <si>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</si>
  <si>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</si>
  <si>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</si>
  <si>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</si>
  <si>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</si>
  <si>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</si>
  <si>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</si>
  <si>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</si>
  <si>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</si>
  <si>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</si>
  <si>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</si>
  <si>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</si>
  <si>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</si>
  <si>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</si>
  <si>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210936621</t>
  </si>
  <si>
    <t>TORNILLO BLOQ. 3.5*50 MM ACERO</t>
  </si>
  <si>
    <t>103.016</t>
  </si>
  <si>
    <t>200112154</t>
  </si>
  <si>
    <t>TORNILLO ESPONJOSO 4.0*16 MM ACERO</t>
  </si>
  <si>
    <t>103.018</t>
  </si>
  <si>
    <t>200112155</t>
  </si>
  <si>
    <t>TORNILLO ESPONJOSO 4.0*18 MM ACERO</t>
  </si>
  <si>
    <t>103.020</t>
  </si>
  <si>
    <t>200112156</t>
  </si>
  <si>
    <t>TORNILLO ESPONJOSO 4.0*20 MM ACERO</t>
  </si>
  <si>
    <t>103.022</t>
  </si>
  <si>
    <t>200112157</t>
  </si>
  <si>
    <t>TORNILLO ESPONJOSO 4.0*22 MM ACERO</t>
  </si>
  <si>
    <t>103.024</t>
  </si>
  <si>
    <t>210126790</t>
  </si>
  <si>
    <t>TORNILLO ESPONJOSO 4.0*24 MM ACERO</t>
  </si>
  <si>
    <t>103.026</t>
  </si>
  <si>
    <t>210126791</t>
  </si>
  <si>
    <t>TORNILLO ESPONJOSO 4.0*26 MM ACERO</t>
  </si>
  <si>
    <t>103.028</t>
  </si>
  <si>
    <t>211240777</t>
  </si>
  <si>
    <t>TORNILLO ESPONJOSO 4.0*28 MM ACERO</t>
  </si>
  <si>
    <t>103.030</t>
  </si>
  <si>
    <t>201023210</t>
  </si>
  <si>
    <t>TORNILLO ESPONJOSO 4.0*30 MM ACERO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</si>
  <si>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</si>
  <si>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</si>
  <si>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</si>
  <si>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</si>
  <si>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</si>
  <si>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</si>
  <si>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</si>
  <si>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</si>
  <si>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</si>
  <si>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</si>
  <si>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</si>
  <si>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</si>
  <si>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</si>
  <si>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</si>
  <si>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</si>
  <si>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NEIQ0506</t>
  </si>
  <si>
    <t>INSTRUMENTAL PEQUEÑO 3.5</t>
  </si>
  <si>
    <t>DESCRIPCION</t>
  </si>
  <si>
    <t>BANDEJA SUPERIOR</t>
  </si>
  <si>
    <t>ATORNILLADOR 3.5</t>
  </si>
  <si>
    <t>MEDIDOR PROFUNDIDAD 3.5</t>
  </si>
  <si>
    <t>GUIA DOBLE 2.5/3.5</t>
  </si>
  <si>
    <t>GUIAS 2.5</t>
  </si>
  <si>
    <t>GUIAS 2.8</t>
  </si>
  <si>
    <t>GUIAS 1.5</t>
  </si>
  <si>
    <t>GUIAS DE BLOQUEO 3.5</t>
  </si>
  <si>
    <t>PINZA SUJETA TORNILLOS</t>
  </si>
  <si>
    <t>MACHUELO EN T CORTICAL</t>
  </si>
  <si>
    <t>MACHUELO ANCLAJE RAPÌDO</t>
  </si>
  <si>
    <t>TREFINA EN T</t>
  </si>
  <si>
    <t>EXTRACTOR TORNILLO ANCLAJE RAPIDO</t>
  </si>
  <si>
    <t>PALA ATORNILLADOR 3.5 ANCLAJE RAPIDO</t>
  </si>
  <si>
    <t>PALA ATORNILLADOR STRARDRIVE 3.5 ANCLAJE RAPIDO</t>
  </si>
  <si>
    <t>PALA ATORNILLADOR 3.5 ANCLAJE RAPIDO CON CAMISA</t>
  </si>
  <si>
    <t>BROCA LARGA 2.7</t>
  </si>
  <si>
    <t>BROCAS 3.2</t>
  </si>
  <si>
    <t>BROCA 2.7</t>
  </si>
  <si>
    <t>BROCAS 2.5</t>
  </si>
  <si>
    <t>BANDEJA INFERIOR</t>
  </si>
  <si>
    <t>DESPERIO MANGO AZUL</t>
  </si>
  <si>
    <t>SEPARADORES MINIHOMMAN ANCHOS</t>
  </si>
  <si>
    <t>SEPARADORES MINIHOMMAN FINOS</t>
  </si>
  <si>
    <t>PINZAS RECDUCTORAS CANGREJO ARANDELA</t>
  </si>
  <si>
    <t>PINZA VERBRUGUER ARANDELA</t>
  </si>
  <si>
    <t>PINZA REDUCTORA CANGREJO CREMALLERA</t>
  </si>
  <si>
    <t>GUBIA</t>
  </si>
  <si>
    <t>PINZA EN PUNTA CREMALLERA</t>
  </si>
  <si>
    <t>CURETA</t>
  </si>
  <si>
    <t>DOBLADORES DE PLACA</t>
  </si>
  <si>
    <t>ATORNILLADOR TORQUE MANGO AMARILLO</t>
  </si>
  <si>
    <t>MANGO TORQUE 1.5 PLOMO</t>
  </si>
  <si>
    <t>MOTOR AUXEN</t>
  </si>
  <si>
    <t>ADAPTADORES ANCLAJE RAPIDO</t>
  </si>
  <si>
    <t>LLAVE JACOBS</t>
  </si>
  <si>
    <t>INTERCAMBIAODR BATERIA</t>
  </si>
  <si>
    <t>PORTA BATERIA</t>
  </si>
  <si>
    <t xml:space="preserve">BATERIAS ROJAS # 1 # 2 </t>
  </si>
  <si>
    <t>ENTREGADO</t>
  </si>
  <si>
    <t>RECIBIDO</t>
  </si>
  <si>
    <t>INSTRUMEMENTADOR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</si>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</sst>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7" fillId="0" borderId="0" xfId="2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6" fillId="0" borderId="0" xfId="2" applyFont="1"/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2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0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4" fillId="0" borderId="0" xfId="0" applyFont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 applyProtection="1">
      <alignment horizontal="center" vertical="center" wrapText="1" readingOrder="1"/>
      <protection locked="0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/>
    <xf numFmtId="165" fontId="18" fillId="0" borderId="0" xfId="2" applyNumberFormat="1" applyFont="1" applyAlignment="1">
      <alignment wrapText="1"/>
    </xf>
    <xf numFmtId="165" fontId="18" fillId="0" borderId="2" xfId="1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/>
    <xf numFmtId="0" fontId="14" fillId="0" borderId="2" xfId="0" applyFont="1" applyBorder="1" applyAlignment="1">
      <alignment horizontal="left"/>
    </xf>
    <xf numFmtId="0" fontId="14" fillId="0" borderId="6" xfId="0" applyFont="1" applyBorder="1"/>
    <xf numFmtId="0" fontId="20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49" fontId="21" fillId="7" borderId="2" xfId="0" applyNumberFormat="1" applyFont="1" applyFill="1" applyBorder="1" applyAlignment="1">
      <alignment horizontal="center"/>
    </xf>
    <xf numFmtId="1" fontId="21" fillId="7" borderId="2" xfId="0" applyNumberFormat="1" applyFont="1" applyFill="1" applyBorder="1" applyAlignment="1">
      <alignment horizontal="center"/>
    </xf>
    <xf numFmtId="49" fontId="21" fillId="2" borderId="2" xfId="0" applyNumberFormat="1" applyFont="1" applyFill="1" applyBorder="1" applyAlignment="1">
      <alignment horizontal="center"/>
    </xf>
    <xf numFmtId="0" fontId="22" fillId="2" borderId="2" xfId="0" applyFont="1" applyFill="1" applyBorder="1" applyAlignment="1">
      <alignment horizontal="left"/>
    </xf>
    <xf numFmtId="0" fontId="22" fillId="7" borderId="2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49" fontId="22" fillId="2" borderId="2" xfId="0" applyNumberFormat="1" applyFont="1" applyFill="1" applyBorder="1" applyAlignment="1">
      <alignment horizontal="center"/>
    </xf>
    <xf numFmtId="1" fontId="21" fillId="2" borderId="2" xfId="0" applyNumberFormat="1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49" fontId="21" fillId="7" borderId="4" xfId="0" applyNumberFormat="1" applyFont="1" applyFill="1" applyBorder="1" applyAlignment="1">
      <alignment horizontal="center"/>
    </xf>
    <xf numFmtId="1" fontId="21" fillId="7" borderId="4" xfId="0" applyNumberFormat="1" applyFont="1" applyFill="1" applyBorder="1" applyAlignment="1">
      <alignment horizontal="center"/>
    </xf>
    <xf numFmtId="0" fontId="21" fillId="7" borderId="4" xfId="0" applyFont="1" applyFill="1" applyBorder="1" applyAlignment="1">
      <alignment horizontal="left"/>
    </xf>
    <xf numFmtId="0" fontId="20" fillId="2" borderId="4" xfId="0" applyFon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4" fillId="0" borderId="2" xfId="0" applyFon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18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49" fontId="0" fillId="2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165" fontId="14" fillId="0" borderId="2" xfId="2" applyNumberFormat="1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1" fontId="0" fillId="7" borderId="0" xfId="0" applyNumberFormat="1" applyFill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68D9631C-4FA7-48DB-87AC-E5539E764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142874</xdr:rowOff>
    </xdr:from>
    <xdr:to>
      <xdr:col>2</xdr:col>
      <xdr:colOff>9525</xdr:colOff>
      <xdr:row>5</xdr:row>
      <xdr:rowOff>38099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3F9E31-D088-4087-9D99-3DA6A7708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09575" y="447674"/>
          <a:ext cx="25622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3BF6-FDC9-4F4E-8919-CB2843CC247B}">
  <dimension ref="A1:P208"/>
  <sheetViews>
    <sheetView tabSelected="1" topLeftCell="A6" workbookViewId="0">
      <selection activeCell="D76" sqref="D76"/>
    </sheetView>
  </sheetViews>
  <sheetFormatPr baseColWidth="10" defaultColWidth="17.5703125" defaultRowHeight="15" x14ac:dyDescent="0.2"/>
  <cols>
    <col min="1" max="1" width="23.140625" style="18" bestFit="1" customWidth="1"/>
    <col min="2" max="2" width="21.28515625" style="18" customWidth="1"/>
    <col min="3" max="3" width="65.5703125" style="18" customWidth="1"/>
    <col min="4" max="4" width="22.7109375" style="36" bestFit="1" customWidth="1"/>
    <col min="5" max="5" width="19.28515625" style="36" bestFit="1" customWidth="1"/>
    <col min="6" max="6" width="17.5703125" style="18"/>
    <col min="7" max="7" width="16.5703125" style="18" customWidth="1"/>
    <col min="8" max="16384" width="17.5703125" style="18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s="9" customFormat="1" ht="20.100000000000001" customHeight="1" x14ac:dyDescent="0.25">
      <c r="A5" s="10"/>
      <c r="B5" s="10"/>
      <c r="C5" s="10"/>
      <c r="D5" s="10"/>
      <c r="E5" s="10"/>
      <c r="F5" s="10"/>
      <c r="G5" s="10"/>
      <c r="N5" s="8"/>
      <c r="O5" s="8"/>
    </row>
    <row r="6" spans="1:16" s="9" customFormat="1" ht="20.100000000000001" customHeight="1" x14ac:dyDescent="0.25">
      <c r="A6" s="10"/>
      <c r="B6" s="10"/>
      <c r="C6" s="10"/>
      <c r="D6" s="10"/>
      <c r="E6" s="10"/>
      <c r="F6" s="10"/>
      <c r="G6" s="10"/>
      <c r="N6" s="11"/>
      <c r="O6" s="11"/>
    </row>
    <row r="7" spans="1:16" s="9" customFormat="1" ht="20.100000000000001" customHeight="1" x14ac:dyDescent="0.2">
      <c r="A7" s="12" t="s">
        <v>3</v>
      </c>
      <c r="B7" s="13"/>
      <c r="C7" s="14">
        <f ca="1">NOW()</f>
        <v>44881.383657986109</v>
      </c>
      <c r="D7" s="15" t="s">
        <v>4</v>
      </c>
      <c r="E7" s="16" t="s">
        <v>317</v>
      </c>
      <c r="F7" s="17"/>
      <c r="G7" s="17"/>
      <c r="N7" s="11"/>
      <c r="O7" s="11"/>
    </row>
    <row r="8" spans="1:16" s="9" customFormat="1" ht="20.100000000000001" customHeight="1" x14ac:dyDescent="0.25">
      <c r="A8" s="18"/>
      <c r="B8" s="19"/>
      <c r="C8" s="19"/>
      <c r="D8" s="19"/>
      <c r="E8" s="19"/>
      <c r="F8" s="19"/>
      <c r="G8" s="18"/>
      <c r="N8" s="11"/>
      <c r="O8" s="11"/>
    </row>
    <row r="9" spans="1:16" s="9" customFormat="1" ht="20.100000000000001" customHeight="1" x14ac:dyDescent="0.2">
      <c r="A9" s="12" t="s">
        <v>5</v>
      </c>
      <c r="B9" s="13"/>
      <c r="C9" s="20" t="s">
        <v>6</v>
      </c>
      <c r="D9" s="21" t="s">
        <v>7</v>
      </c>
      <c r="E9" s="22" t="s">
        <v>8</v>
      </c>
      <c r="F9" s="23"/>
      <c r="G9" s="23"/>
      <c r="N9" s="11"/>
      <c r="O9" s="11"/>
    </row>
    <row r="10" spans="1:16" s="9" customFormat="1" ht="20.100000000000001" customHeight="1" x14ac:dyDescent="0.25">
      <c r="A10" s="18"/>
      <c r="B10" s="19"/>
      <c r="C10" s="19"/>
      <c r="D10" s="19"/>
      <c r="E10" s="19"/>
      <c r="F10" s="19"/>
      <c r="G10" s="18"/>
      <c r="N10" s="11"/>
      <c r="O10" s="11"/>
    </row>
    <row r="11" spans="1:16" s="9" customFormat="1" ht="20.100000000000001" customHeight="1" x14ac:dyDescent="0.2">
      <c r="A11" s="12" t="s">
        <v>9</v>
      </c>
      <c r="B11" s="13"/>
      <c r="C11" s="24" t="s">
        <v>10</v>
      </c>
      <c r="D11" s="21" t="s">
        <v>11</v>
      </c>
      <c r="E11" s="20" t="s">
        <v>12</v>
      </c>
      <c r="F11" s="25"/>
      <c r="G11" s="25"/>
      <c r="N11" s="11"/>
      <c r="O11" s="11"/>
    </row>
    <row r="12" spans="1:16" s="9" customFormat="1" ht="20.100000000000001" customHeight="1" x14ac:dyDescent="0.25">
      <c r="A12" s="18"/>
      <c r="B12" s="19"/>
      <c r="C12" s="19"/>
      <c r="D12" s="19"/>
      <c r="E12" s="19"/>
      <c r="F12" s="19"/>
      <c r="G12" s="18"/>
      <c r="N12" s="26"/>
      <c r="O12" s="26"/>
    </row>
    <row r="13" spans="1:16" s="9" customFormat="1" ht="20.100000000000001" customHeight="1" x14ac:dyDescent="0.2">
      <c r="A13" s="12" t="s">
        <v>13</v>
      </c>
      <c r="B13" s="13"/>
      <c r="C13" s="14">
        <v>44881</v>
      </c>
      <c r="D13" s="21" t="s">
        <v>14</v>
      </c>
      <c r="E13" s="27" t="s">
        <v>15</v>
      </c>
      <c r="F13" s="28"/>
      <c r="G13" s="28"/>
      <c r="N13" s="26"/>
      <c r="O13" s="26"/>
    </row>
    <row r="14" spans="1:16" s="9" customFormat="1" ht="20.100000000000001" customHeight="1" x14ac:dyDescent="0.25">
      <c r="A14" s="18"/>
      <c r="B14" s="19"/>
      <c r="C14" s="19"/>
      <c r="D14" s="19"/>
      <c r="E14" s="19"/>
      <c r="F14" s="19"/>
      <c r="G14" s="29"/>
      <c r="N14" s="30"/>
      <c r="O14" s="30"/>
    </row>
    <row r="15" spans="1:16" s="9" customFormat="1" ht="20.100000000000001" customHeight="1" x14ac:dyDescent="0.2">
      <c r="A15" s="12" t="s">
        <v>16</v>
      </c>
      <c r="B15" s="13"/>
      <c r="C15" s="20" t="s">
        <v>17</v>
      </c>
      <c r="D15" s="25"/>
      <c r="E15" s="31"/>
      <c r="F15" s="31"/>
      <c r="G15" s="25"/>
      <c r="N15" s="30"/>
      <c r="O15" s="30"/>
    </row>
    <row r="16" spans="1:16" s="9" customFormat="1" ht="20.100000000000001" customHeight="1" x14ac:dyDescent="0.25">
      <c r="A16" s="18"/>
      <c r="B16" s="19"/>
      <c r="C16" s="19"/>
      <c r="D16" s="19"/>
      <c r="E16" s="19"/>
      <c r="F16" s="19"/>
      <c r="G16" s="29"/>
      <c r="N16" s="30"/>
      <c r="O16" s="30"/>
    </row>
    <row r="17" spans="1:15" s="9" customFormat="1" ht="20.100000000000001" customHeight="1" x14ac:dyDescent="0.2">
      <c r="A17" s="12" t="s">
        <v>18</v>
      </c>
      <c r="B17" s="13"/>
      <c r="C17" s="20" t="s">
        <v>77</v>
      </c>
      <c r="D17" s="21" t="s">
        <v>19</v>
      </c>
      <c r="E17" s="32"/>
      <c r="F17" s="31"/>
      <c r="G17" s="25"/>
      <c r="N17" s="30"/>
      <c r="O17" s="30"/>
    </row>
    <row r="18" spans="1:15" s="9" customFormat="1" ht="20.100000000000001" customHeight="1" x14ac:dyDescent="0.25">
      <c r="A18" s="18"/>
      <c r="B18" s="19"/>
      <c r="C18" s="19"/>
      <c r="D18" s="19"/>
      <c r="E18" s="19"/>
      <c r="F18" s="19"/>
      <c r="G18" s="29"/>
      <c r="N18" s="33"/>
      <c r="O18" s="33"/>
    </row>
    <row r="19" spans="1:15" s="9" customFormat="1" ht="20.100000000000001" customHeight="1" x14ac:dyDescent="0.2">
      <c r="A19" s="12" t="s">
        <v>20</v>
      </c>
      <c r="B19" s="13"/>
      <c r="C19" s="16"/>
      <c r="D19" s="17"/>
      <c r="E19" s="34"/>
      <c r="F19" s="34"/>
      <c r="G19" s="35"/>
      <c r="N19" s="33"/>
      <c r="O19" s="33"/>
    </row>
    <row r="20" spans="1:15" s="9" customFormat="1" ht="20.100000000000001" customHeight="1" x14ac:dyDescent="0.2">
      <c r="A20" s="18"/>
      <c r="B20" s="36"/>
      <c r="C20" s="18"/>
      <c r="D20" s="18"/>
      <c r="E20" s="18"/>
      <c r="F20" s="18"/>
      <c r="G20" s="18"/>
      <c r="N20" s="33"/>
      <c r="O20" s="33"/>
    </row>
    <row r="21" spans="1:15" s="9" customFormat="1" ht="20.100000000000001" customHeight="1" x14ac:dyDescent="0.2">
      <c r="A21" s="37" t="s">
        <v>21</v>
      </c>
      <c r="B21" s="37"/>
      <c r="C21" s="37"/>
      <c r="D21" s="37"/>
      <c r="E21" s="37"/>
      <c r="F21" s="37"/>
      <c r="G21" s="37"/>
      <c r="N21" s="33"/>
      <c r="O21" s="33"/>
    </row>
    <row r="22" spans="1:15" s="9" customFormat="1" ht="30" customHeight="1" x14ac:dyDescent="0.2">
      <c r="A22" s="38" t="s">
        <v>22</v>
      </c>
      <c r="B22" s="38" t="s">
        <v>23</v>
      </c>
      <c r="C22" s="38" t="s">
        <v>24</v>
      </c>
      <c r="D22" s="38" t="s">
        <v>25</v>
      </c>
      <c r="E22" s="38" t="s">
        <v>26</v>
      </c>
      <c r="F22" s="39" t="s">
        <v>27</v>
      </c>
      <c r="G22" s="39" t="s">
        <v>28</v>
      </c>
      <c r="N22" s="33"/>
      <c r="O22" s="33"/>
    </row>
    <row r="23" spans="1:15" ht="18.75" x14ac:dyDescent="0.3">
      <c r="A23" s="51" t="s">
        <v>29</v>
      </c>
      <c r="B23" s="52" t="s">
        <v>30</v>
      </c>
      <c r="C23" s="53" t="s">
        <v>78</v>
      </c>
      <c r="D23" s="52">
        <v>3</v>
      </c>
      <c r="E23" s="40"/>
      <c r="F23" s="41">
        <v>180</v>
      </c>
      <c r="G23" s="41">
        <f t="shared" ref="G23:G88" si="0">+D23*F23</f>
        <v>540</v>
      </c>
    </row>
    <row r="24" spans="1:15" ht="18.75" x14ac:dyDescent="0.3">
      <c r="A24" s="51" t="s">
        <v>29</v>
      </c>
      <c r="B24" s="52" t="s">
        <v>30</v>
      </c>
      <c r="C24" s="53" t="s">
        <v>31</v>
      </c>
      <c r="D24" s="52">
        <v>3</v>
      </c>
      <c r="E24" s="40"/>
      <c r="F24" s="41">
        <v>180</v>
      </c>
      <c r="G24" s="41">
        <f t="shared" si="0"/>
        <v>540</v>
      </c>
    </row>
    <row r="25" spans="1:15" ht="18.75" x14ac:dyDescent="0.3">
      <c r="A25" s="51" t="s">
        <v>32</v>
      </c>
      <c r="B25" s="52" t="s">
        <v>33</v>
      </c>
      <c r="C25" s="53" t="s">
        <v>34</v>
      </c>
      <c r="D25" s="52">
        <v>3</v>
      </c>
      <c r="E25" s="40"/>
      <c r="F25" s="41">
        <v>180</v>
      </c>
      <c r="G25" s="41">
        <f t="shared" si="0"/>
        <v>540</v>
      </c>
    </row>
    <row r="26" spans="1:15" ht="18.75" x14ac:dyDescent="0.3">
      <c r="A26" s="51" t="s">
        <v>35</v>
      </c>
      <c r="B26" s="52" t="s">
        <v>36</v>
      </c>
      <c r="C26" s="53" t="s">
        <v>37</v>
      </c>
      <c r="D26" s="52">
        <v>3</v>
      </c>
      <c r="E26" s="40"/>
      <c r="F26" s="41">
        <v>180</v>
      </c>
      <c r="G26" s="41">
        <f t="shared" si="0"/>
        <v>540</v>
      </c>
    </row>
    <row r="27" spans="1:15" ht="18.75" x14ac:dyDescent="0.3">
      <c r="A27" s="51" t="s">
        <v>38</v>
      </c>
      <c r="B27" s="52" t="s">
        <v>39</v>
      </c>
      <c r="C27" s="53" t="s">
        <v>40</v>
      </c>
      <c r="D27" s="52">
        <v>3</v>
      </c>
      <c r="E27" s="40"/>
      <c r="F27" s="41">
        <v>180</v>
      </c>
      <c r="G27" s="41">
        <f t="shared" si="0"/>
        <v>540</v>
      </c>
    </row>
    <row r="28" spans="1:15" ht="18.75" x14ac:dyDescent="0.3">
      <c r="A28" s="51" t="s">
        <v>41</v>
      </c>
      <c r="B28" s="52" t="s">
        <v>39</v>
      </c>
      <c r="C28" s="53" t="s">
        <v>42</v>
      </c>
      <c r="D28" s="52">
        <v>3</v>
      </c>
      <c r="E28" s="40"/>
      <c r="F28" s="41">
        <v>180</v>
      </c>
      <c r="G28" s="41">
        <f t="shared" si="0"/>
        <v>540</v>
      </c>
    </row>
    <row r="29" spans="1:15" ht="18.75" x14ac:dyDescent="0.3">
      <c r="A29" s="51" t="s">
        <v>43</v>
      </c>
      <c r="B29" s="52" t="s">
        <v>44</v>
      </c>
      <c r="C29" s="53" t="s">
        <v>45</v>
      </c>
      <c r="D29" s="52">
        <v>3</v>
      </c>
      <c r="E29" s="40"/>
      <c r="F29" s="41">
        <v>180</v>
      </c>
      <c r="G29" s="41">
        <f t="shared" si="0"/>
        <v>540</v>
      </c>
    </row>
    <row r="30" spans="1:15" ht="18.75" x14ac:dyDescent="0.3">
      <c r="A30" s="51" t="s">
        <v>46</v>
      </c>
      <c r="B30" s="52" t="s">
        <v>47</v>
      </c>
      <c r="C30" s="53" t="s">
        <v>48</v>
      </c>
      <c r="D30" s="52">
        <v>2</v>
      </c>
      <c r="E30" s="40"/>
      <c r="F30" s="41">
        <v>180</v>
      </c>
      <c r="G30" s="41">
        <f t="shared" si="0"/>
        <v>360</v>
      </c>
    </row>
    <row r="31" spans="1:15" ht="18.75" x14ac:dyDescent="0.3">
      <c r="A31" s="51" t="s">
        <v>79</v>
      </c>
      <c r="B31" s="52" t="s">
        <v>49</v>
      </c>
      <c r="C31" s="53" t="s">
        <v>50</v>
      </c>
      <c r="D31" s="52">
        <v>3</v>
      </c>
      <c r="E31" s="40"/>
      <c r="F31" s="41">
        <v>180</v>
      </c>
      <c r="G31" s="41">
        <f t="shared" si="0"/>
        <v>540</v>
      </c>
    </row>
    <row r="32" spans="1:15" ht="18.75" x14ac:dyDescent="0.3">
      <c r="A32" s="54" t="s">
        <v>80</v>
      </c>
      <c r="B32" s="55">
        <v>190703838</v>
      </c>
      <c r="C32" s="53" t="s">
        <v>81</v>
      </c>
      <c r="D32" s="52">
        <v>2</v>
      </c>
      <c r="E32" s="40"/>
      <c r="F32" s="41">
        <v>180</v>
      </c>
      <c r="G32" s="41">
        <f t="shared" si="0"/>
        <v>360</v>
      </c>
    </row>
    <row r="33" spans="1:7" ht="18.75" x14ac:dyDescent="0.3">
      <c r="A33" s="51" t="s">
        <v>51</v>
      </c>
      <c r="B33" s="52" t="s">
        <v>52</v>
      </c>
      <c r="C33" s="53" t="s">
        <v>53</v>
      </c>
      <c r="D33" s="52">
        <v>3</v>
      </c>
      <c r="E33" s="40"/>
      <c r="F33" s="41">
        <v>180</v>
      </c>
      <c r="G33" s="41">
        <f t="shared" si="0"/>
        <v>540</v>
      </c>
    </row>
    <row r="34" spans="1:7" ht="18.75" x14ac:dyDescent="0.3">
      <c r="A34" s="51" t="s">
        <v>54</v>
      </c>
      <c r="B34" s="52" t="s">
        <v>52</v>
      </c>
      <c r="C34" s="53" t="s">
        <v>55</v>
      </c>
      <c r="D34" s="52">
        <v>3</v>
      </c>
      <c r="E34" s="40"/>
      <c r="F34" s="41">
        <v>168</v>
      </c>
      <c r="G34" s="41">
        <f t="shared" si="0"/>
        <v>504</v>
      </c>
    </row>
    <row r="35" spans="1:7" ht="18.75" x14ac:dyDescent="0.3">
      <c r="A35" s="51" t="s">
        <v>56</v>
      </c>
      <c r="B35" s="52" t="s">
        <v>49</v>
      </c>
      <c r="C35" s="53" t="s">
        <v>57</v>
      </c>
      <c r="D35" s="52">
        <v>3</v>
      </c>
      <c r="E35" s="40"/>
      <c r="F35" s="41">
        <v>168</v>
      </c>
      <c r="G35" s="41">
        <f t="shared" si="0"/>
        <v>504</v>
      </c>
    </row>
    <row r="36" spans="1:7" ht="18.75" x14ac:dyDescent="0.3">
      <c r="A36" s="56" t="s">
        <v>82</v>
      </c>
      <c r="B36" s="56">
        <v>210936625</v>
      </c>
      <c r="C36" s="57" t="s">
        <v>83</v>
      </c>
      <c r="D36" s="52">
        <v>3</v>
      </c>
      <c r="E36" s="40"/>
      <c r="F36" s="41">
        <v>168</v>
      </c>
      <c r="G36" s="41">
        <f t="shared" si="0"/>
        <v>504</v>
      </c>
    </row>
    <row r="37" spans="1:7" ht="18.75" x14ac:dyDescent="0.3">
      <c r="A37" s="54" t="s">
        <v>84</v>
      </c>
      <c r="B37" s="54">
        <v>201023154</v>
      </c>
      <c r="C37" s="58" t="s">
        <v>85</v>
      </c>
      <c r="D37" s="52">
        <v>3</v>
      </c>
      <c r="E37" s="40"/>
      <c r="F37" s="41">
        <v>168</v>
      </c>
      <c r="G37" s="41">
        <f t="shared" si="0"/>
        <v>504</v>
      </c>
    </row>
    <row r="38" spans="1:7" ht="18.75" x14ac:dyDescent="0.3">
      <c r="A38" s="56" t="s">
        <v>86</v>
      </c>
      <c r="B38" s="56">
        <v>210936627</v>
      </c>
      <c r="C38" s="57" t="s">
        <v>87</v>
      </c>
      <c r="D38" s="52">
        <v>3</v>
      </c>
      <c r="E38" s="40"/>
      <c r="F38" s="41">
        <v>168</v>
      </c>
      <c r="G38" s="41">
        <f t="shared" si="0"/>
        <v>504</v>
      </c>
    </row>
    <row r="39" spans="1:7" ht="18.75" x14ac:dyDescent="0.3">
      <c r="A39" s="54" t="s">
        <v>88</v>
      </c>
      <c r="B39" s="54">
        <v>210936628</v>
      </c>
      <c r="C39" s="59" t="s">
        <v>89</v>
      </c>
      <c r="D39" s="52">
        <v>3</v>
      </c>
      <c r="E39" s="40"/>
      <c r="F39" s="41">
        <v>168</v>
      </c>
      <c r="G39" s="41">
        <f t="shared" si="0"/>
        <v>504</v>
      </c>
    </row>
    <row r="40" spans="1:7" ht="18.75" x14ac:dyDescent="0.3">
      <c r="A40" s="56" t="s">
        <v>90</v>
      </c>
      <c r="B40" s="56">
        <v>210936629</v>
      </c>
      <c r="C40" s="60" t="s">
        <v>91</v>
      </c>
      <c r="D40" s="52">
        <v>3</v>
      </c>
      <c r="E40" s="40"/>
      <c r="F40" s="41">
        <v>168</v>
      </c>
      <c r="G40" s="41">
        <f t="shared" si="0"/>
        <v>504</v>
      </c>
    </row>
    <row r="41" spans="1:7" ht="18.75" x14ac:dyDescent="0.3">
      <c r="A41" s="54" t="s">
        <v>92</v>
      </c>
      <c r="B41" s="54">
        <v>210936630</v>
      </c>
      <c r="C41" s="59" t="s">
        <v>93</v>
      </c>
      <c r="D41" s="52">
        <v>3</v>
      </c>
      <c r="E41" s="40"/>
      <c r="F41" s="41">
        <v>168</v>
      </c>
      <c r="G41" s="41">
        <f t="shared" si="0"/>
        <v>504</v>
      </c>
    </row>
    <row r="42" spans="1:7" ht="18.75" x14ac:dyDescent="0.3">
      <c r="A42" s="56" t="s">
        <v>94</v>
      </c>
      <c r="B42" s="56">
        <v>210431403</v>
      </c>
      <c r="C42" s="60" t="s">
        <v>95</v>
      </c>
      <c r="D42" s="52">
        <v>3</v>
      </c>
      <c r="E42" s="40"/>
      <c r="F42" s="41">
        <v>168</v>
      </c>
      <c r="G42" s="41">
        <f t="shared" si="0"/>
        <v>504</v>
      </c>
    </row>
    <row r="43" spans="1:7" ht="18.75" x14ac:dyDescent="0.3">
      <c r="A43" s="54" t="s">
        <v>96</v>
      </c>
      <c r="B43" s="54" t="s">
        <v>97</v>
      </c>
      <c r="C43" s="59" t="s">
        <v>98</v>
      </c>
      <c r="D43" s="52">
        <v>3</v>
      </c>
      <c r="E43" s="40"/>
      <c r="F43" s="41">
        <v>168</v>
      </c>
      <c r="G43" s="41">
        <f t="shared" si="0"/>
        <v>504</v>
      </c>
    </row>
    <row r="44" spans="1:7" ht="18.75" x14ac:dyDescent="0.3">
      <c r="A44" s="56" t="s">
        <v>99</v>
      </c>
      <c r="B44" s="56">
        <v>210431404</v>
      </c>
      <c r="C44" s="60" t="s">
        <v>100</v>
      </c>
      <c r="D44" s="52">
        <v>3</v>
      </c>
      <c r="E44" s="40"/>
      <c r="F44" s="41">
        <v>168</v>
      </c>
      <c r="G44" s="41">
        <f t="shared" si="0"/>
        <v>504</v>
      </c>
    </row>
    <row r="45" spans="1:7" ht="18.75" x14ac:dyDescent="0.3">
      <c r="A45" s="54" t="s">
        <v>101</v>
      </c>
      <c r="B45" s="54">
        <v>210936625</v>
      </c>
      <c r="C45" s="59" t="s">
        <v>102</v>
      </c>
      <c r="D45" s="52">
        <v>3</v>
      </c>
      <c r="E45" s="40"/>
      <c r="F45" s="41">
        <v>168</v>
      </c>
      <c r="G45" s="41">
        <f t="shared" si="0"/>
        <v>504</v>
      </c>
    </row>
    <row r="46" spans="1:7" ht="18.75" x14ac:dyDescent="0.3">
      <c r="A46" s="56" t="s">
        <v>103</v>
      </c>
      <c r="B46" s="56">
        <v>201023154</v>
      </c>
      <c r="C46" s="60" t="s">
        <v>104</v>
      </c>
      <c r="D46" s="52">
        <v>3</v>
      </c>
      <c r="E46" s="40"/>
      <c r="F46" s="41">
        <v>168</v>
      </c>
      <c r="G46" s="41">
        <f t="shared" si="0"/>
        <v>504</v>
      </c>
    </row>
    <row r="47" spans="1:7" ht="18.75" x14ac:dyDescent="0.3">
      <c r="A47" s="54" t="s">
        <v>105</v>
      </c>
      <c r="B47" s="54">
        <v>210936627</v>
      </c>
      <c r="C47" s="59" t="s">
        <v>106</v>
      </c>
      <c r="D47" s="52">
        <v>3</v>
      </c>
      <c r="E47" s="40"/>
      <c r="F47" s="41">
        <v>168</v>
      </c>
      <c r="G47" s="41">
        <f t="shared" si="0"/>
        <v>504</v>
      </c>
    </row>
    <row r="48" spans="1:7" ht="18.75" x14ac:dyDescent="0.3">
      <c r="A48" s="56" t="s">
        <v>107</v>
      </c>
      <c r="B48" s="56">
        <v>210936628</v>
      </c>
      <c r="C48" s="60" t="s">
        <v>108</v>
      </c>
      <c r="D48" s="52">
        <v>3</v>
      </c>
      <c r="E48" s="40"/>
      <c r="F48" s="41">
        <v>168</v>
      </c>
      <c r="G48" s="41">
        <f t="shared" si="0"/>
        <v>504</v>
      </c>
    </row>
    <row r="49" spans="1:7" ht="18.75" x14ac:dyDescent="0.3">
      <c r="A49" s="54" t="s">
        <v>109</v>
      </c>
      <c r="B49" s="54">
        <v>210936629</v>
      </c>
      <c r="C49" s="59" t="s">
        <v>110</v>
      </c>
      <c r="D49" s="52">
        <v>3</v>
      </c>
      <c r="E49" s="40"/>
      <c r="F49" s="41">
        <v>168</v>
      </c>
      <c r="G49" s="41">
        <f t="shared" si="0"/>
        <v>504</v>
      </c>
    </row>
    <row r="50" spans="1:7" ht="18.75" x14ac:dyDescent="0.3">
      <c r="A50" s="61" t="s">
        <v>111</v>
      </c>
      <c r="B50" s="61">
        <v>210936630</v>
      </c>
      <c r="C50" s="57" t="s">
        <v>112</v>
      </c>
      <c r="D50" s="52">
        <v>3</v>
      </c>
      <c r="E50" s="40"/>
      <c r="F50" s="41">
        <v>168</v>
      </c>
      <c r="G50" s="41">
        <f t="shared" si="0"/>
        <v>504</v>
      </c>
    </row>
    <row r="51" spans="1:7" ht="18.75" x14ac:dyDescent="0.3">
      <c r="A51" s="54" t="s">
        <v>113</v>
      </c>
      <c r="B51" s="54">
        <v>210431403</v>
      </c>
      <c r="C51" s="59" t="s">
        <v>114</v>
      </c>
      <c r="D51" s="52">
        <v>3</v>
      </c>
      <c r="E51" s="40"/>
      <c r="F51" s="41">
        <v>168</v>
      </c>
      <c r="G51" s="41">
        <f t="shared" si="0"/>
        <v>504</v>
      </c>
    </row>
    <row r="52" spans="1:7" ht="18.75" x14ac:dyDescent="0.3">
      <c r="A52" s="56" t="s">
        <v>115</v>
      </c>
      <c r="B52" s="56">
        <v>210431404</v>
      </c>
      <c r="C52" s="60" t="s">
        <v>116</v>
      </c>
      <c r="D52" s="52">
        <v>3</v>
      </c>
      <c r="E52" s="40"/>
      <c r="F52" s="41">
        <v>168</v>
      </c>
      <c r="G52" s="41">
        <f t="shared" si="0"/>
        <v>504</v>
      </c>
    </row>
    <row r="53" spans="1:7" ht="18.75" x14ac:dyDescent="0.3">
      <c r="A53" s="54" t="s">
        <v>117</v>
      </c>
      <c r="B53" s="54">
        <v>210936625</v>
      </c>
      <c r="C53" s="59" t="s">
        <v>118</v>
      </c>
      <c r="D53" s="52">
        <v>3</v>
      </c>
      <c r="E53" s="40"/>
      <c r="F53" s="41">
        <v>168</v>
      </c>
      <c r="G53" s="41">
        <f t="shared" si="0"/>
        <v>504</v>
      </c>
    </row>
    <row r="54" spans="1:7" ht="18.75" x14ac:dyDescent="0.3">
      <c r="A54" s="56" t="s">
        <v>119</v>
      </c>
      <c r="B54" s="56">
        <v>210936628</v>
      </c>
      <c r="C54" s="60" t="s">
        <v>120</v>
      </c>
      <c r="D54" s="52">
        <v>3</v>
      </c>
      <c r="E54" s="40"/>
      <c r="F54" s="41">
        <v>36</v>
      </c>
      <c r="G54" s="41">
        <f t="shared" si="0"/>
        <v>108</v>
      </c>
    </row>
    <row r="55" spans="1:7" ht="18.75" x14ac:dyDescent="0.3">
      <c r="A55" s="54" t="s">
        <v>121</v>
      </c>
      <c r="B55" s="54" t="s">
        <v>122</v>
      </c>
      <c r="C55" s="58" t="s">
        <v>123</v>
      </c>
      <c r="D55" s="52">
        <v>5</v>
      </c>
      <c r="E55" s="40"/>
      <c r="F55" s="41">
        <v>48</v>
      </c>
      <c r="G55" s="41">
        <f t="shared" si="0"/>
        <v>240</v>
      </c>
    </row>
    <row r="56" spans="1:7" ht="18.75" x14ac:dyDescent="0.3">
      <c r="A56" s="54" t="s">
        <v>124</v>
      </c>
      <c r="B56" s="54">
        <v>210228152</v>
      </c>
      <c r="C56" s="59" t="s">
        <v>58</v>
      </c>
      <c r="D56" s="52">
        <v>5</v>
      </c>
      <c r="E56" s="40"/>
      <c r="F56" s="41">
        <v>180</v>
      </c>
      <c r="G56" s="41">
        <f t="shared" si="0"/>
        <v>900</v>
      </c>
    </row>
    <row r="57" spans="1:7" ht="18.75" x14ac:dyDescent="0.3">
      <c r="A57" s="56" t="s">
        <v>125</v>
      </c>
      <c r="B57" s="62">
        <v>190703833</v>
      </c>
      <c r="C57" s="60" t="s">
        <v>126</v>
      </c>
      <c r="D57" s="63">
        <v>3</v>
      </c>
      <c r="E57" s="40"/>
      <c r="F57" s="41">
        <v>180</v>
      </c>
      <c r="G57" s="41">
        <f t="shared" si="0"/>
        <v>540</v>
      </c>
    </row>
    <row r="58" spans="1:7" ht="18.75" x14ac:dyDescent="0.3">
      <c r="A58" s="54" t="s">
        <v>127</v>
      </c>
      <c r="B58" s="55">
        <v>190703832</v>
      </c>
      <c r="C58" s="59" t="s">
        <v>128</v>
      </c>
      <c r="D58" s="63">
        <v>3</v>
      </c>
      <c r="E58" s="40"/>
      <c r="F58" s="41">
        <v>180</v>
      </c>
      <c r="G58" s="41">
        <f t="shared" si="0"/>
        <v>540</v>
      </c>
    </row>
    <row r="59" spans="1:7" ht="18.75" x14ac:dyDescent="0.3">
      <c r="A59" s="56" t="s">
        <v>129</v>
      </c>
      <c r="B59" s="62">
        <v>190703831</v>
      </c>
      <c r="C59" s="60" t="s">
        <v>130</v>
      </c>
      <c r="D59" s="63">
        <v>3</v>
      </c>
      <c r="E59" s="40"/>
      <c r="F59" s="41">
        <v>180</v>
      </c>
      <c r="G59" s="41">
        <f t="shared" si="0"/>
        <v>540</v>
      </c>
    </row>
    <row r="60" spans="1:7" ht="18.75" x14ac:dyDescent="0.3">
      <c r="A60" s="54" t="s">
        <v>131</v>
      </c>
      <c r="B60" s="55">
        <v>190703830</v>
      </c>
      <c r="C60" s="59" t="s">
        <v>132</v>
      </c>
      <c r="D60" s="63">
        <v>3</v>
      </c>
      <c r="E60" s="40"/>
      <c r="F60" s="41">
        <v>180</v>
      </c>
      <c r="G60" s="41">
        <f t="shared" si="0"/>
        <v>540</v>
      </c>
    </row>
    <row r="61" spans="1:7" ht="18.75" x14ac:dyDescent="0.3">
      <c r="A61" s="56" t="s">
        <v>133</v>
      </c>
      <c r="B61" s="62">
        <v>190703829</v>
      </c>
      <c r="C61" s="60" t="s">
        <v>134</v>
      </c>
      <c r="D61" s="63">
        <v>3</v>
      </c>
      <c r="E61" s="40"/>
      <c r="F61" s="41">
        <v>180</v>
      </c>
      <c r="G61" s="41">
        <f t="shared" si="0"/>
        <v>540</v>
      </c>
    </row>
    <row r="62" spans="1:7" ht="18.75" x14ac:dyDescent="0.3">
      <c r="A62" s="54" t="s">
        <v>135</v>
      </c>
      <c r="B62" s="55">
        <v>190703828</v>
      </c>
      <c r="C62" s="59" t="s">
        <v>136</v>
      </c>
      <c r="D62" s="63">
        <v>3</v>
      </c>
      <c r="E62" s="40"/>
      <c r="F62" s="41">
        <v>180</v>
      </c>
      <c r="G62" s="41">
        <f t="shared" si="0"/>
        <v>540</v>
      </c>
    </row>
    <row r="63" spans="1:7" ht="18.75" x14ac:dyDescent="0.3">
      <c r="A63" s="56" t="s">
        <v>137</v>
      </c>
      <c r="B63" s="62">
        <v>190703827</v>
      </c>
      <c r="C63" s="60" t="s">
        <v>138</v>
      </c>
      <c r="D63" s="63">
        <v>3</v>
      </c>
      <c r="E63" s="40"/>
      <c r="F63" s="41">
        <v>180</v>
      </c>
      <c r="G63" s="41">
        <f t="shared" si="0"/>
        <v>540</v>
      </c>
    </row>
    <row r="64" spans="1:7" ht="18.75" x14ac:dyDescent="0.3">
      <c r="A64" s="54" t="s">
        <v>139</v>
      </c>
      <c r="B64" s="55">
        <v>190703826</v>
      </c>
      <c r="C64" s="59" t="s">
        <v>140</v>
      </c>
      <c r="D64" s="63">
        <v>3</v>
      </c>
      <c r="E64" s="40"/>
      <c r="F64" s="41">
        <v>180</v>
      </c>
      <c r="G64" s="41">
        <f t="shared" si="0"/>
        <v>540</v>
      </c>
    </row>
    <row r="65" spans="1:7" ht="18.75" x14ac:dyDescent="0.3">
      <c r="A65" s="56" t="s">
        <v>141</v>
      </c>
      <c r="B65" s="62">
        <v>190703825</v>
      </c>
      <c r="C65" s="60" t="s">
        <v>142</v>
      </c>
      <c r="D65" s="63">
        <v>3</v>
      </c>
      <c r="E65" s="40"/>
      <c r="F65" s="41">
        <v>180</v>
      </c>
      <c r="G65" s="41">
        <f t="shared" si="0"/>
        <v>540</v>
      </c>
    </row>
    <row r="66" spans="1:7" ht="18.75" x14ac:dyDescent="0.3">
      <c r="A66" s="64" t="s">
        <v>143</v>
      </c>
      <c r="B66" s="65">
        <v>190703824</v>
      </c>
      <c r="C66" s="66" t="s">
        <v>144</v>
      </c>
      <c r="D66" s="67">
        <v>3</v>
      </c>
      <c r="E66" s="40"/>
      <c r="F66" s="84">
        <v>48</v>
      </c>
      <c r="G66" s="83">
        <f t="shared" si="0"/>
        <v>144</v>
      </c>
    </row>
    <row r="67" spans="1:7" ht="15.75" x14ac:dyDescent="0.25">
      <c r="A67" s="72" t="s">
        <v>165</v>
      </c>
      <c r="B67" s="72" t="s">
        <v>166</v>
      </c>
      <c r="C67" s="80" t="s">
        <v>167</v>
      </c>
      <c r="D67" s="70">
        <v>3</v>
      </c>
      <c r="E67" s="40"/>
      <c r="F67" s="84">
        <v>48</v>
      </c>
      <c r="G67" s="83">
        <f t="shared" si="0"/>
        <v>144</v>
      </c>
    </row>
    <row r="68" spans="1:7" ht="15.75" x14ac:dyDescent="0.25">
      <c r="A68" s="68" t="s">
        <v>168</v>
      </c>
      <c r="B68" s="68" t="s">
        <v>169</v>
      </c>
      <c r="C68" s="69" t="s">
        <v>170</v>
      </c>
      <c r="D68" s="70">
        <v>4</v>
      </c>
      <c r="E68" s="40"/>
      <c r="F68" s="84">
        <v>48</v>
      </c>
      <c r="G68" s="83">
        <f t="shared" si="0"/>
        <v>192</v>
      </c>
    </row>
    <row r="69" spans="1:7" ht="15.75" x14ac:dyDescent="0.25">
      <c r="A69" s="81" t="s">
        <v>171</v>
      </c>
      <c r="B69" s="81" t="s">
        <v>172</v>
      </c>
      <c r="C69" s="80" t="s">
        <v>173</v>
      </c>
      <c r="D69" s="70">
        <v>1</v>
      </c>
      <c r="E69" s="40"/>
      <c r="F69" s="84">
        <v>48</v>
      </c>
      <c r="G69" s="83">
        <f t="shared" si="0"/>
        <v>48</v>
      </c>
    </row>
    <row r="70" spans="1:7" ht="15.75" x14ac:dyDescent="0.25">
      <c r="A70" s="68" t="s">
        <v>174</v>
      </c>
      <c r="B70" s="68" t="s">
        <v>175</v>
      </c>
      <c r="C70" s="69" t="s">
        <v>176</v>
      </c>
      <c r="D70" s="70">
        <v>4</v>
      </c>
      <c r="E70" s="40"/>
      <c r="F70" s="84">
        <v>48</v>
      </c>
      <c r="G70" s="83">
        <f t="shared" si="0"/>
        <v>192</v>
      </c>
    </row>
    <row r="71" spans="1:7" ht="15.75" x14ac:dyDescent="0.25">
      <c r="A71" s="81" t="s">
        <v>177</v>
      </c>
      <c r="B71" s="81" t="s">
        <v>178</v>
      </c>
      <c r="C71" s="80" t="s">
        <v>179</v>
      </c>
      <c r="D71" s="70">
        <v>4</v>
      </c>
      <c r="E71" s="40"/>
      <c r="F71" s="84">
        <v>48</v>
      </c>
      <c r="G71" s="83">
        <f t="shared" si="0"/>
        <v>192</v>
      </c>
    </row>
    <row r="72" spans="1:7" ht="15.75" x14ac:dyDescent="0.25">
      <c r="A72" s="68" t="s">
        <v>180</v>
      </c>
      <c r="B72" s="68" t="s">
        <v>181</v>
      </c>
      <c r="C72" s="69" t="s">
        <v>182</v>
      </c>
      <c r="D72" s="70">
        <v>4</v>
      </c>
      <c r="E72" s="40"/>
      <c r="F72" s="84">
        <v>48</v>
      </c>
      <c r="G72" s="83">
        <f t="shared" si="0"/>
        <v>192</v>
      </c>
    </row>
    <row r="73" spans="1:7" ht="15.75" x14ac:dyDescent="0.25">
      <c r="A73" s="81" t="s">
        <v>183</v>
      </c>
      <c r="B73" s="81" t="s">
        <v>184</v>
      </c>
      <c r="C73" s="80" t="s">
        <v>185</v>
      </c>
      <c r="D73" s="70">
        <v>4</v>
      </c>
      <c r="E73" s="40"/>
      <c r="F73" s="84">
        <v>48</v>
      </c>
      <c r="G73" s="83">
        <f t="shared" si="0"/>
        <v>192</v>
      </c>
    </row>
    <row r="74" spans="1:7" ht="15.75" x14ac:dyDescent="0.25">
      <c r="A74" s="68" t="s">
        <v>186</v>
      </c>
      <c r="B74" s="68">
        <v>210936085</v>
      </c>
      <c r="C74" s="69" t="s">
        <v>187</v>
      </c>
      <c r="D74" s="70">
        <v>4</v>
      </c>
      <c r="E74" s="40"/>
      <c r="F74" s="84">
        <v>48</v>
      </c>
      <c r="G74" s="83">
        <f t="shared" si="0"/>
        <v>192</v>
      </c>
    </row>
    <row r="75" spans="1:7" ht="15.75" x14ac:dyDescent="0.25">
      <c r="A75" s="81" t="s">
        <v>188</v>
      </c>
      <c r="B75" s="81" t="s">
        <v>189</v>
      </c>
      <c r="C75" s="80" t="s">
        <v>190</v>
      </c>
      <c r="D75" s="70">
        <v>4</v>
      </c>
      <c r="E75" s="40"/>
      <c r="F75" s="84">
        <v>48</v>
      </c>
      <c r="G75" s="83">
        <f t="shared" si="0"/>
        <v>192</v>
      </c>
    </row>
    <row r="76" spans="1:7" ht="15.75" x14ac:dyDescent="0.25">
      <c r="A76" s="68" t="s">
        <v>191</v>
      </c>
      <c r="B76" s="68">
        <v>201225757</v>
      </c>
      <c r="C76" s="69" t="s">
        <v>192</v>
      </c>
      <c r="D76" s="70">
        <v>3</v>
      </c>
      <c r="E76" s="40"/>
      <c r="F76" s="84">
        <v>48</v>
      </c>
      <c r="G76" s="83">
        <f t="shared" si="0"/>
        <v>144</v>
      </c>
    </row>
    <row r="77" spans="1:7" ht="15.75" x14ac:dyDescent="0.25">
      <c r="A77" s="81" t="s">
        <v>193</v>
      </c>
      <c r="B77" s="81">
        <v>201225758</v>
      </c>
      <c r="C77" s="80" t="s">
        <v>194</v>
      </c>
      <c r="D77" s="70">
        <v>4</v>
      </c>
      <c r="E77" s="40"/>
      <c r="F77" s="84">
        <v>48</v>
      </c>
      <c r="G77" s="83">
        <f t="shared" si="0"/>
        <v>192</v>
      </c>
    </row>
    <row r="78" spans="1:7" ht="15.75" x14ac:dyDescent="0.25">
      <c r="A78" s="68" t="s">
        <v>195</v>
      </c>
      <c r="B78" s="68">
        <v>210330220</v>
      </c>
      <c r="C78" s="69" t="s">
        <v>196</v>
      </c>
      <c r="D78" s="70">
        <v>4</v>
      </c>
      <c r="E78" s="40"/>
      <c r="F78" s="84">
        <v>48</v>
      </c>
      <c r="G78" s="83">
        <f t="shared" si="0"/>
        <v>192</v>
      </c>
    </row>
    <row r="79" spans="1:7" ht="15.75" x14ac:dyDescent="0.25">
      <c r="A79" s="81" t="s">
        <v>197</v>
      </c>
      <c r="B79" s="81" t="s">
        <v>198</v>
      </c>
      <c r="C79" s="80" t="s">
        <v>199</v>
      </c>
      <c r="D79" s="70">
        <v>4</v>
      </c>
      <c r="E79" s="40"/>
      <c r="F79" s="84">
        <v>48</v>
      </c>
      <c r="G79" s="83">
        <f t="shared" si="0"/>
        <v>192</v>
      </c>
    </row>
    <row r="80" spans="1:7" ht="15.75" x14ac:dyDescent="0.25">
      <c r="A80" s="68" t="s">
        <v>200</v>
      </c>
      <c r="B80" s="68">
        <v>210733737</v>
      </c>
      <c r="C80" s="69" t="s">
        <v>201</v>
      </c>
      <c r="D80" s="70">
        <v>4</v>
      </c>
      <c r="E80" s="40"/>
      <c r="F80" s="84">
        <v>48</v>
      </c>
      <c r="G80" s="83">
        <f t="shared" si="0"/>
        <v>192</v>
      </c>
    </row>
    <row r="81" spans="1:7" ht="15.75" x14ac:dyDescent="0.25">
      <c r="A81" s="81" t="s">
        <v>202</v>
      </c>
      <c r="B81" s="81" t="s">
        <v>203</v>
      </c>
      <c r="C81" s="80" t="s">
        <v>204</v>
      </c>
      <c r="D81" s="70">
        <v>4</v>
      </c>
      <c r="E81" s="40"/>
      <c r="F81" s="84">
        <v>48</v>
      </c>
      <c r="G81" s="83">
        <f t="shared" si="0"/>
        <v>192</v>
      </c>
    </row>
    <row r="82" spans="1:7" ht="15.75" x14ac:dyDescent="0.25">
      <c r="A82" s="68" t="s">
        <v>205</v>
      </c>
      <c r="B82" s="68" t="s">
        <v>206</v>
      </c>
      <c r="C82" s="69" t="s">
        <v>207</v>
      </c>
      <c r="D82" s="70">
        <v>4</v>
      </c>
      <c r="E82" s="40"/>
      <c r="F82" s="84">
        <v>48</v>
      </c>
      <c r="G82" s="83">
        <f t="shared" si="0"/>
        <v>192</v>
      </c>
    </row>
    <row r="83" spans="1:7" ht="15.75" x14ac:dyDescent="0.25">
      <c r="A83" s="81" t="s">
        <v>208</v>
      </c>
      <c r="B83" s="81" t="s">
        <v>209</v>
      </c>
      <c r="C83" s="80" t="s">
        <v>210</v>
      </c>
      <c r="D83" s="70">
        <v>4</v>
      </c>
      <c r="E83" s="40"/>
      <c r="F83" s="84">
        <v>48</v>
      </c>
      <c r="G83" s="83">
        <f t="shared" si="0"/>
        <v>192</v>
      </c>
    </row>
    <row r="84" spans="1:7" ht="15.75" x14ac:dyDescent="0.25">
      <c r="A84" s="68" t="s">
        <v>211</v>
      </c>
      <c r="B84" s="68" t="s">
        <v>212</v>
      </c>
      <c r="C84" s="69" t="s">
        <v>213</v>
      </c>
      <c r="D84" s="70">
        <v>4</v>
      </c>
      <c r="E84" s="40"/>
      <c r="F84" s="84">
        <v>48</v>
      </c>
      <c r="G84" s="83">
        <f t="shared" si="0"/>
        <v>192</v>
      </c>
    </row>
    <row r="85" spans="1:7" ht="15.75" x14ac:dyDescent="0.25">
      <c r="A85" s="81" t="s">
        <v>214</v>
      </c>
      <c r="B85" s="81" t="s">
        <v>215</v>
      </c>
      <c r="C85" s="80" t="s">
        <v>216</v>
      </c>
      <c r="D85" s="70">
        <v>4</v>
      </c>
      <c r="E85" s="40"/>
      <c r="F85" s="84">
        <v>48</v>
      </c>
      <c r="G85" s="83">
        <f t="shared" si="0"/>
        <v>192</v>
      </c>
    </row>
    <row r="86" spans="1:7" ht="15.75" x14ac:dyDescent="0.25">
      <c r="A86" s="68" t="s">
        <v>217</v>
      </c>
      <c r="B86" s="68" t="s">
        <v>218</v>
      </c>
      <c r="C86" s="69" t="s">
        <v>219</v>
      </c>
      <c r="D86" s="70">
        <v>4</v>
      </c>
      <c r="E86" s="40"/>
      <c r="F86" s="84">
        <v>48</v>
      </c>
      <c r="G86" s="83">
        <f t="shared" si="0"/>
        <v>192</v>
      </c>
    </row>
    <row r="87" spans="1:7" ht="15.75" x14ac:dyDescent="0.25">
      <c r="A87" s="68" t="s">
        <v>220</v>
      </c>
      <c r="B87" s="68" t="s">
        <v>221</v>
      </c>
      <c r="C87" s="80" t="s">
        <v>222</v>
      </c>
      <c r="D87" s="70">
        <v>7</v>
      </c>
      <c r="E87" s="40"/>
      <c r="F87" s="84">
        <v>60</v>
      </c>
      <c r="G87" s="83">
        <f t="shared" si="0"/>
        <v>420</v>
      </c>
    </row>
    <row r="88" spans="1:7" ht="15.75" x14ac:dyDescent="0.25">
      <c r="A88" s="72" t="s">
        <v>223</v>
      </c>
      <c r="B88" s="72" t="s">
        <v>224</v>
      </c>
      <c r="C88" s="69" t="s">
        <v>225</v>
      </c>
      <c r="D88" s="70">
        <v>7</v>
      </c>
      <c r="E88" s="40"/>
      <c r="F88" s="84">
        <v>60</v>
      </c>
      <c r="G88" s="83">
        <f t="shared" si="0"/>
        <v>420</v>
      </c>
    </row>
    <row r="89" spans="1:7" ht="15.75" x14ac:dyDescent="0.25">
      <c r="A89" s="68" t="s">
        <v>226</v>
      </c>
      <c r="B89" s="68">
        <v>200214891</v>
      </c>
      <c r="C89" s="80" t="s">
        <v>227</v>
      </c>
      <c r="D89" s="70">
        <v>7</v>
      </c>
      <c r="E89" s="40"/>
      <c r="F89" s="84">
        <v>60</v>
      </c>
      <c r="G89" s="83">
        <f t="shared" ref="G89:G120" si="1">+D89*F89</f>
        <v>420</v>
      </c>
    </row>
    <row r="90" spans="1:7" ht="15.75" x14ac:dyDescent="0.25">
      <c r="A90" s="81" t="s">
        <v>228</v>
      </c>
      <c r="B90" s="81" t="s">
        <v>229</v>
      </c>
      <c r="C90" s="69" t="s">
        <v>230</v>
      </c>
      <c r="D90" s="70">
        <v>7</v>
      </c>
      <c r="E90" s="40"/>
      <c r="F90" s="84">
        <v>60</v>
      </c>
      <c r="G90" s="83">
        <f t="shared" si="1"/>
        <v>420</v>
      </c>
    </row>
    <row r="91" spans="1:7" ht="15.75" x14ac:dyDescent="0.25">
      <c r="A91" s="68" t="s">
        <v>231</v>
      </c>
      <c r="B91" s="68">
        <v>190805847</v>
      </c>
      <c r="C91" s="80" t="s">
        <v>232</v>
      </c>
      <c r="D91" s="70">
        <v>7</v>
      </c>
      <c r="E91" s="40"/>
      <c r="F91" s="84">
        <v>60</v>
      </c>
      <c r="G91" s="83">
        <f t="shared" si="1"/>
        <v>420</v>
      </c>
    </row>
    <row r="92" spans="1:7" ht="15.75" x14ac:dyDescent="0.25">
      <c r="A92" s="81" t="s">
        <v>233</v>
      </c>
      <c r="B92" s="81" t="s">
        <v>234</v>
      </c>
      <c r="C92" s="69" t="s">
        <v>235</v>
      </c>
      <c r="D92" s="70">
        <v>7</v>
      </c>
      <c r="E92" s="40"/>
      <c r="F92" s="84">
        <v>60</v>
      </c>
      <c r="G92" s="83">
        <f t="shared" si="1"/>
        <v>420</v>
      </c>
    </row>
    <row r="93" spans="1:7" ht="15.75" x14ac:dyDescent="0.25">
      <c r="A93" s="68" t="s">
        <v>236</v>
      </c>
      <c r="B93" s="68" t="s">
        <v>237</v>
      </c>
      <c r="C93" s="80" t="s">
        <v>238</v>
      </c>
      <c r="D93" s="70">
        <v>7</v>
      </c>
      <c r="E93" s="40"/>
      <c r="F93" s="84">
        <v>60</v>
      </c>
      <c r="G93" s="83">
        <f t="shared" si="1"/>
        <v>420</v>
      </c>
    </row>
    <row r="94" spans="1:7" ht="15.75" x14ac:dyDescent="0.25">
      <c r="A94" s="81" t="s">
        <v>239</v>
      </c>
      <c r="B94" s="81" t="s">
        <v>240</v>
      </c>
      <c r="C94" s="69" t="s">
        <v>241</v>
      </c>
      <c r="D94" s="70">
        <v>7</v>
      </c>
      <c r="E94" s="40"/>
      <c r="F94" s="84">
        <v>60</v>
      </c>
      <c r="G94" s="83">
        <f t="shared" si="1"/>
        <v>420</v>
      </c>
    </row>
    <row r="95" spans="1:7" ht="15.75" x14ac:dyDescent="0.25">
      <c r="A95" s="68" t="s">
        <v>242</v>
      </c>
      <c r="B95" s="68" t="s">
        <v>243</v>
      </c>
      <c r="C95" s="80" t="s">
        <v>244</v>
      </c>
      <c r="D95" s="70">
        <v>7</v>
      </c>
      <c r="E95" s="40"/>
      <c r="F95" s="84">
        <v>60</v>
      </c>
      <c r="G95" s="83">
        <f t="shared" si="1"/>
        <v>420</v>
      </c>
    </row>
    <row r="96" spans="1:7" ht="15.75" x14ac:dyDescent="0.25">
      <c r="A96" s="81" t="s">
        <v>245</v>
      </c>
      <c r="B96" s="81" t="s">
        <v>246</v>
      </c>
      <c r="C96" s="69" t="s">
        <v>247</v>
      </c>
      <c r="D96" s="70">
        <v>7</v>
      </c>
      <c r="E96" s="40"/>
      <c r="F96" s="84">
        <v>60</v>
      </c>
      <c r="G96" s="83">
        <f t="shared" si="1"/>
        <v>420</v>
      </c>
    </row>
    <row r="97" spans="1:7" ht="15.75" x14ac:dyDescent="0.25">
      <c r="A97" s="68" t="s">
        <v>248</v>
      </c>
      <c r="B97" s="68" t="s">
        <v>249</v>
      </c>
      <c r="C97" s="80" t="s">
        <v>250</v>
      </c>
      <c r="D97" s="70">
        <v>4</v>
      </c>
      <c r="E97" s="40"/>
      <c r="F97" s="84">
        <v>60</v>
      </c>
      <c r="G97" s="83">
        <f t="shared" si="1"/>
        <v>240</v>
      </c>
    </row>
    <row r="98" spans="1:7" ht="15.75" x14ac:dyDescent="0.25">
      <c r="A98" s="81" t="s">
        <v>251</v>
      </c>
      <c r="B98" s="81" t="s">
        <v>252</v>
      </c>
      <c r="C98" s="69" t="s">
        <v>253</v>
      </c>
      <c r="D98" s="70">
        <v>4</v>
      </c>
      <c r="E98" s="40"/>
      <c r="F98" s="84">
        <v>60</v>
      </c>
      <c r="G98" s="83">
        <f t="shared" si="1"/>
        <v>240</v>
      </c>
    </row>
    <row r="99" spans="1:7" ht="15.75" x14ac:dyDescent="0.25">
      <c r="A99" s="68" t="s">
        <v>254</v>
      </c>
      <c r="B99" s="68" t="s">
        <v>255</v>
      </c>
      <c r="C99" s="80" t="s">
        <v>256</v>
      </c>
      <c r="D99" s="70">
        <v>4</v>
      </c>
      <c r="E99" s="40"/>
      <c r="F99" s="84">
        <v>60</v>
      </c>
      <c r="G99" s="83">
        <f t="shared" si="1"/>
        <v>240</v>
      </c>
    </row>
    <row r="100" spans="1:7" ht="15.75" x14ac:dyDescent="0.25">
      <c r="A100" s="72" t="s">
        <v>257</v>
      </c>
      <c r="B100" s="72" t="s">
        <v>258</v>
      </c>
      <c r="C100" s="69" t="s">
        <v>259</v>
      </c>
      <c r="D100" s="70">
        <v>4</v>
      </c>
      <c r="E100" s="40"/>
      <c r="F100" s="84">
        <v>60</v>
      </c>
      <c r="G100" s="83">
        <f t="shared" si="1"/>
        <v>240</v>
      </c>
    </row>
    <row r="101" spans="1:7" ht="15.75" x14ac:dyDescent="0.25">
      <c r="A101" s="68" t="s">
        <v>260</v>
      </c>
      <c r="B101" s="68" t="s">
        <v>261</v>
      </c>
      <c r="C101" s="80" t="s">
        <v>262</v>
      </c>
      <c r="D101" s="70">
        <v>0</v>
      </c>
      <c r="E101" s="40"/>
      <c r="F101" s="84">
        <v>60</v>
      </c>
      <c r="G101" s="83">
        <f t="shared" si="1"/>
        <v>0</v>
      </c>
    </row>
    <row r="102" spans="1:7" ht="15.75" x14ac:dyDescent="0.25">
      <c r="A102" s="81" t="s">
        <v>263</v>
      </c>
      <c r="B102" s="81" t="s">
        <v>264</v>
      </c>
      <c r="C102" s="69" t="s">
        <v>265</v>
      </c>
      <c r="D102" s="70">
        <v>4</v>
      </c>
      <c r="E102" s="40"/>
      <c r="F102" s="84">
        <v>60</v>
      </c>
      <c r="G102" s="83">
        <f t="shared" si="1"/>
        <v>240</v>
      </c>
    </row>
    <row r="103" spans="1:7" ht="15.75" x14ac:dyDescent="0.25">
      <c r="A103" s="68" t="s">
        <v>266</v>
      </c>
      <c r="B103" s="68" t="s">
        <v>267</v>
      </c>
      <c r="C103" s="80" t="s">
        <v>268</v>
      </c>
      <c r="D103" s="70">
        <v>4</v>
      </c>
      <c r="E103" s="40"/>
      <c r="F103" s="84">
        <v>60</v>
      </c>
      <c r="G103" s="83">
        <f t="shared" si="1"/>
        <v>240</v>
      </c>
    </row>
    <row r="104" spans="1:7" ht="15.75" x14ac:dyDescent="0.25">
      <c r="A104" s="81" t="s">
        <v>269</v>
      </c>
      <c r="B104" s="81" t="s">
        <v>270</v>
      </c>
      <c r="C104" s="69" t="s">
        <v>271</v>
      </c>
      <c r="D104" s="70">
        <v>4</v>
      </c>
      <c r="E104" s="40"/>
      <c r="F104" s="84">
        <v>60</v>
      </c>
      <c r="G104" s="83">
        <f t="shared" si="1"/>
        <v>240</v>
      </c>
    </row>
    <row r="105" spans="1:7" ht="15.75" x14ac:dyDescent="0.25">
      <c r="A105" s="68" t="s">
        <v>272</v>
      </c>
      <c r="B105" s="68" t="s">
        <v>273</v>
      </c>
      <c r="C105" s="80" t="s">
        <v>274</v>
      </c>
      <c r="D105" s="70">
        <v>4</v>
      </c>
      <c r="E105" s="40"/>
      <c r="F105" s="84">
        <v>60</v>
      </c>
      <c r="G105" s="83">
        <f t="shared" si="1"/>
        <v>240</v>
      </c>
    </row>
    <row r="106" spans="1:7" ht="15.75" x14ac:dyDescent="0.25">
      <c r="A106" s="81" t="s">
        <v>275</v>
      </c>
      <c r="B106" s="81" t="s">
        <v>276</v>
      </c>
      <c r="C106" s="69" t="s">
        <v>277</v>
      </c>
      <c r="D106" s="70">
        <v>4</v>
      </c>
      <c r="E106" s="40"/>
      <c r="F106" s="84">
        <v>60</v>
      </c>
      <c r="G106" s="83">
        <f t="shared" si="1"/>
        <v>240</v>
      </c>
    </row>
    <row r="107" spans="1:7" ht="15.75" x14ac:dyDescent="0.25">
      <c r="A107" s="68" t="s">
        <v>278</v>
      </c>
      <c r="B107" s="68" t="s">
        <v>279</v>
      </c>
      <c r="C107" s="80" t="s">
        <v>280</v>
      </c>
      <c r="D107" s="70">
        <v>2</v>
      </c>
      <c r="E107" s="40"/>
      <c r="F107" s="84">
        <v>48</v>
      </c>
      <c r="G107" s="83">
        <f t="shared" si="1"/>
        <v>96</v>
      </c>
    </row>
    <row r="108" spans="1:7" ht="15.75" x14ac:dyDescent="0.25">
      <c r="A108" s="81" t="s">
        <v>281</v>
      </c>
      <c r="B108" s="81" t="s">
        <v>282</v>
      </c>
      <c r="C108" s="69" t="s">
        <v>283</v>
      </c>
      <c r="D108" s="70">
        <v>1</v>
      </c>
      <c r="E108" s="40"/>
      <c r="F108" s="84">
        <v>48</v>
      </c>
      <c r="G108" s="83">
        <f t="shared" si="1"/>
        <v>48</v>
      </c>
    </row>
    <row r="109" spans="1:7" ht="15.75" x14ac:dyDescent="0.25">
      <c r="A109" s="68" t="s">
        <v>284</v>
      </c>
      <c r="B109" s="68" t="s">
        <v>285</v>
      </c>
      <c r="C109" s="80" t="s">
        <v>286</v>
      </c>
      <c r="D109" s="70">
        <v>2</v>
      </c>
      <c r="E109" s="40"/>
      <c r="F109" s="84">
        <v>48</v>
      </c>
      <c r="G109" s="83">
        <f t="shared" si="1"/>
        <v>96</v>
      </c>
    </row>
    <row r="110" spans="1:7" ht="15.75" x14ac:dyDescent="0.25">
      <c r="A110" s="81" t="s">
        <v>287</v>
      </c>
      <c r="B110" s="81" t="s">
        <v>288</v>
      </c>
      <c r="C110" s="69" t="s">
        <v>289</v>
      </c>
      <c r="D110" s="70">
        <v>2</v>
      </c>
      <c r="E110" s="40"/>
      <c r="F110" s="84">
        <v>48</v>
      </c>
      <c r="G110" s="83">
        <f t="shared" si="1"/>
        <v>96</v>
      </c>
    </row>
    <row r="111" spans="1:7" ht="15.75" x14ac:dyDescent="0.25">
      <c r="A111" s="68" t="s">
        <v>290</v>
      </c>
      <c r="B111" s="68" t="s">
        <v>291</v>
      </c>
      <c r="C111" s="80" t="s">
        <v>292</v>
      </c>
      <c r="D111" s="70">
        <v>2</v>
      </c>
      <c r="E111" s="40"/>
      <c r="F111" s="84">
        <v>48</v>
      </c>
      <c r="G111" s="83">
        <f t="shared" si="1"/>
        <v>96</v>
      </c>
    </row>
    <row r="112" spans="1:7" ht="15.75" x14ac:dyDescent="0.25">
      <c r="A112" s="81" t="s">
        <v>293</v>
      </c>
      <c r="B112" s="81" t="s">
        <v>294</v>
      </c>
      <c r="C112" s="69" t="s">
        <v>295</v>
      </c>
      <c r="D112" s="70">
        <v>2</v>
      </c>
      <c r="E112" s="40"/>
      <c r="F112" s="84">
        <v>48</v>
      </c>
      <c r="G112" s="83">
        <f t="shared" si="1"/>
        <v>96</v>
      </c>
    </row>
    <row r="113" spans="1:7" ht="15.75" x14ac:dyDescent="0.25">
      <c r="A113" s="68" t="s">
        <v>296</v>
      </c>
      <c r="B113" s="68" t="s">
        <v>297</v>
      </c>
      <c r="C113" s="80" t="s">
        <v>298</v>
      </c>
      <c r="D113" s="70">
        <v>2</v>
      </c>
      <c r="E113" s="40"/>
      <c r="F113" s="84">
        <v>48</v>
      </c>
      <c r="G113" s="83">
        <f t="shared" si="1"/>
        <v>96</v>
      </c>
    </row>
    <row r="114" spans="1:7" ht="15.75" x14ac:dyDescent="0.25">
      <c r="A114" s="81" t="s">
        <v>299</v>
      </c>
      <c r="B114" s="81" t="s">
        <v>300</v>
      </c>
      <c r="C114" s="69" t="s">
        <v>301</v>
      </c>
      <c r="D114" s="70">
        <v>2</v>
      </c>
      <c r="E114" s="40"/>
      <c r="F114" s="84">
        <v>48</v>
      </c>
      <c r="G114" s="83">
        <f t="shared" si="1"/>
        <v>96</v>
      </c>
    </row>
    <row r="115" spans="1:7" ht="15.75" x14ac:dyDescent="0.25">
      <c r="A115" s="81" t="s">
        <v>302</v>
      </c>
      <c r="B115" s="81" t="s">
        <v>303</v>
      </c>
      <c r="C115" s="80" t="s">
        <v>304</v>
      </c>
      <c r="D115" s="70">
        <v>2</v>
      </c>
      <c r="E115" s="40"/>
      <c r="F115" s="84">
        <v>48</v>
      </c>
      <c r="G115" s="83">
        <f t="shared" si="1"/>
        <v>96</v>
      </c>
    </row>
    <row r="116" spans="1:7" ht="15.75" x14ac:dyDescent="0.25">
      <c r="A116" s="68" t="s">
        <v>305</v>
      </c>
      <c r="B116" s="68" t="s">
        <v>306</v>
      </c>
      <c r="C116" s="69" t="s">
        <v>307</v>
      </c>
      <c r="D116" s="70">
        <v>5</v>
      </c>
      <c r="E116" s="40"/>
      <c r="F116" s="84">
        <v>48</v>
      </c>
      <c r="G116" s="83">
        <f t="shared" si="1"/>
        <v>240</v>
      </c>
    </row>
    <row r="117" spans="1:7" ht="15.75" x14ac:dyDescent="0.25">
      <c r="A117" s="81" t="s">
        <v>308</v>
      </c>
      <c r="B117" s="81" t="s">
        <v>309</v>
      </c>
      <c r="C117" s="80" t="s">
        <v>310</v>
      </c>
      <c r="D117" s="70">
        <v>2</v>
      </c>
      <c r="E117" s="40"/>
      <c r="F117" s="84">
        <v>48</v>
      </c>
      <c r="G117" s="83">
        <f t="shared" si="1"/>
        <v>96</v>
      </c>
    </row>
    <row r="118" spans="1:7" ht="15.75" x14ac:dyDescent="0.25">
      <c r="A118" s="68" t="s">
        <v>311</v>
      </c>
      <c r="B118" s="68" t="s">
        <v>312</v>
      </c>
      <c r="C118" s="69" t="s">
        <v>313</v>
      </c>
      <c r="D118" s="70">
        <v>2</v>
      </c>
      <c r="E118" s="40"/>
      <c r="F118" s="84">
        <v>48</v>
      </c>
      <c r="G118" s="83">
        <f t="shared" si="1"/>
        <v>96</v>
      </c>
    </row>
    <row r="119" spans="1:7" ht="15.75" x14ac:dyDescent="0.25">
      <c r="A119" s="81" t="s">
        <v>314</v>
      </c>
      <c r="B119" s="81" t="s">
        <v>315</v>
      </c>
      <c r="C119" s="80" t="s">
        <v>316</v>
      </c>
      <c r="D119" s="70">
        <v>2</v>
      </c>
      <c r="E119" s="40"/>
      <c r="F119" s="84">
        <v>48</v>
      </c>
      <c r="G119" s="83">
        <f t="shared" si="1"/>
        <v>96</v>
      </c>
    </row>
    <row r="120" spans="1:7" ht="15.75" x14ac:dyDescent="0.25">
      <c r="A120" s="68" t="s">
        <v>121</v>
      </c>
      <c r="B120" s="68" t="s">
        <v>122</v>
      </c>
      <c r="C120" s="69" t="s">
        <v>123</v>
      </c>
      <c r="D120" s="82">
        <v>5</v>
      </c>
      <c r="E120" s="40"/>
      <c r="F120" s="84">
        <v>48</v>
      </c>
      <c r="G120" s="83">
        <f t="shared" si="1"/>
        <v>240</v>
      </c>
    </row>
    <row r="121" spans="1:7" ht="15.75" x14ac:dyDescent="0.25">
      <c r="A121" s="89"/>
      <c r="B121" s="89"/>
      <c r="C121" s="90"/>
      <c r="D121" s="91"/>
      <c r="E121" s="92"/>
      <c r="F121" s="42" t="s">
        <v>59</v>
      </c>
      <c r="G121" s="43">
        <f>SUM(G23:G120)</f>
        <v>33456</v>
      </c>
    </row>
    <row r="122" spans="1:7" ht="15.75" x14ac:dyDescent="0.25">
      <c r="A122" s="89"/>
      <c r="B122" s="89"/>
      <c r="C122" s="90"/>
      <c r="D122" s="91"/>
      <c r="E122" s="92"/>
      <c r="F122" s="42" t="s">
        <v>60</v>
      </c>
      <c r="G122" s="43">
        <f>+G121*0.12</f>
        <v>4014.72</v>
      </c>
    </row>
    <row r="123" spans="1:7" ht="15.75" x14ac:dyDescent="0.25">
      <c r="A123" s="89"/>
      <c r="B123" s="89"/>
      <c r="C123" s="90"/>
      <c r="D123" s="91"/>
      <c r="E123" s="92"/>
      <c r="F123" s="42" t="s">
        <v>61</v>
      </c>
      <c r="G123" s="43">
        <f>+G121+G122</f>
        <v>37470.720000000001</v>
      </c>
    </row>
    <row r="124" spans="1:7" ht="15.75" x14ac:dyDescent="0.25">
      <c r="A124" s="46"/>
      <c r="B124" s="46"/>
      <c r="C124" s="47"/>
      <c r="D124" s="44"/>
      <c r="E124" s="45"/>
      <c r="F124" s="45"/>
      <c r="G124" s="45"/>
    </row>
    <row r="125" spans="1:7" ht="15.75" x14ac:dyDescent="0.25">
      <c r="E125" s="45"/>
      <c r="F125" s="45"/>
      <c r="G125" s="45"/>
    </row>
    <row r="126" spans="1:7" ht="15.75" x14ac:dyDescent="0.25">
      <c r="B126" s="48"/>
      <c r="E126" s="45"/>
      <c r="F126" s="45"/>
      <c r="G126" s="45"/>
    </row>
    <row r="127" spans="1:7" ht="15.75" x14ac:dyDescent="0.25">
      <c r="B127" s="48"/>
      <c r="E127" s="45"/>
      <c r="F127" s="45"/>
      <c r="G127" s="45"/>
    </row>
    <row r="129" spans="2:4" x14ac:dyDescent="0.2">
      <c r="B129" s="78" t="s">
        <v>164</v>
      </c>
      <c r="C129" s="79"/>
      <c r="D129" s="79"/>
    </row>
    <row r="130" spans="2:4" ht="15.75" x14ac:dyDescent="0.25">
      <c r="B130" s="74" t="s">
        <v>145</v>
      </c>
      <c r="C130" s="74" t="s">
        <v>146</v>
      </c>
      <c r="D130" s="74" t="s">
        <v>147</v>
      </c>
    </row>
    <row r="131" spans="2:4" x14ac:dyDescent="0.2">
      <c r="B131" s="75" t="s">
        <v>148</v>
      </c>
      <c r="C131" s="49" t="s">
        <v>62</v>
      </c>
      <c r="D131" s="40">
        <v>1</v>
      </c>
    </row>
    <row r="132" spans="2:4" x14ac:dyDescent="0.2">
      <c r="B132" s="75" t="s">
        <v>149</v>
      </c>
      <c r="C132" s="49" t="s">
        <v>63</v>
      </c>
      <c r="D132" s="40">
        <v>1</v>
      </c>
    </row>
    <row r="133" spans="2:4" x14ac:dyDescent="0.2">
      <c r="B133" s="75" t="s">
        <v>150</v>
      </c>
      <c r="C133" s="49" t="s">
        <v>64</v>
      </c>
      <c r="D133" s="40">
        <v>1</v>
      </c>
    </row>
    <row r="134" spans="2:4" x14ac:dyDescent="0.2">
      <c r="B134" s="75" t="s">
        <v>150</v>
      </c>
      <c r="C134" s="49" t="s">
        <v>65</v>
      </c>
      <c r="D134" s="40">
        <v>1</v>
      </c>
    </row>
    <row r="135" spans="2:4" x14ac:dyDescent="0.2">
      <c r="B135" s="75" t="s">
        <v>151</v>
      </c>
      <c r="C135" s="49" t="s">
        <v>66</v>
      </c>
      <c r="D135" s="40">
        <v>1</v>
      </c>
    </row>
    <row r="136" spans="2:4" x14ac:dyDescent="0.2">
      <c r="B136" s="75" t="s">
        <v>152</v>
      </c>
      <c r="C136" s="49" t="s">
        <v>67</v>
      </c>
      <c r="D136" s="40">
        <v>1</v>
      </c>
    </row>
    <row r="137" spans="2:4" x14ac:dyDescent="0.2">
      <c r="B137" s="75" t="s">
        <v>153</v>
      </c>
      <c r="C137" s="49" t="s">
        <v>68</v>
      </c>
      <c r="D137" s="40">
        <v>1</v>
      </c>
    </row>
    <row r="138" spans="2:4" x14ac:dyDescent="0.2">
      <c r="B138" s="75" t="s">
        <v>154</v>
      </c>
      <c r="C138" s="49" t="s">
        <v>69</v>
      </c>
      <c r="D138" s="40">
        <v>1</v>
      </c>
    </row>
    <row r="139" spans="2:4" x14ac:dyDescent="0.2">
      <c r="B139" s="75" t="s">
        <v>155</v>
      </c>
      <c r="C139" s="49" t="s">
        <v>70</v>
      </c>
      <c r="D139" s="40">
        <v>1</v>
      </c>
    </row>
    <row r="140" spans="2:4" x14ac:dyDescent="0.2">
      <c r="B140" s="75" t="s">
        <v>156</v>
      </c>
      <c r="C140" s="49" t="s">
        <v>71</v>
      </c>
      <c r="D140" s="40">
        <v>1</v>
      </c>
    </row>
    <row r="141" spans="2:4" x14ac:dyDescent="0.2">
      <c r="B141" s="75" t="s">
        <v>157</v>
      </c>
      <c r="C141" s="49" t="s">
        <v>72</v>
      </c>
      <c r="D141" s="40">
        <v>1</v>
      </c>
    </row>
    <row r="142" spans="2:4" x14ac:dyDescent="0.2">
      <c r="B142" s="75" t="s">
        <v>158</v>
      </c>
      <c r="C142" s="49" t="s">
        <v>73</v>
      </c>
      <c r="D142" s="40">
        <v>1</v>
      </c>
    </row>
    <row r="143" spans="2:4" x14ac:dyDescent="0.2">
      <c r="B143" s="75" t="s">
        <v>159</v>
      </c>
      <c r="C143" s="49" t="s">
        <v>74</v>
      </c>
      <c r="D143" s="40">
        <v>1</v>
      </c>
    </row>
    <row r="144" spans="2:4" x14ac:dyDescent="0.2">
      <c r="B144" s="75" t="s">
        <v>160</v>
      </c>
      <c r="C144" s="49" t="s">
        <v>75</v>
      </c>
      <c r="D144" s="40">
        <v>7</v>
      </c>
    </row>
    <row r="145" spans="2:4" x14ac:dyDescent="0.2">
      <c r="B145" s="75" t="s">
        <v>160</v>
      </c>
      <c r="C145" s="49" t="s">
        <v>76</v>
      </c>
      <c r="D145" s="40">
        <v>6</v>
      </c>
    </row>
    <row r="146" spans="2:4" x14ac:dyDescent="0.2">
      <c r="B146" s="75"/>
      <c r="C146" s="49" t="s">
        <v>161</v>
      </c>
      <c r="D146" s="40">
        <v>1</v>
      </c>
    </row>
    <row r="147" spans="2:4" x14ac:dyDescent="0.2">
      <c r="B147" s="75" t="s">
        <v>162</v>
      </c>
      <c r="C147" s="49" t="s">
        <v>163</v>
      </c>
      <c r="D147" s="40">
        <v>1</v>
      </c>
    </row>
    <row r="148" spans="2:4" ht="15.75" x14ac:dyDescent="0.25">
      <c r="B148" s="76"/>
      <c r="C148" s="77"/>
      <c r="D148" s="74">
        <f>SUM(D131:D147)</f>
        <v>28</v>
      </c>
    </row>
    <row r="150" spans="2:4" ht="15.75" x14ac:dyDescent="0.25">
      <c r="B150" s="1"/>
      <c r="C150" s="85" t="s">
        <v>318</v>
      </c>
    </row>
    <row r="151" spans="2:4" ht="15.75" x14ac:dyDescent="0.25">
      <c r="B151" s="86" t="s">
        <v>147</v>
      </c>
      <c r="C151" s="86" t="s">
        <v>319</v>
      </c>
    </row>
    <row r="152" spans="2:4" ht="15.75" x14ac:dyDescent="0.25">
      <c r="B152" s="87"/>
      <c r="C152" s="86" t="s">
        <v>320</v>
      </c>
    </row>
    <row r="153" spans="2:4" ht="15.75" x14ac:dyDescent="0.25">
      <c r="B153" s="87">
        <v>1</v>
      </c>
      <c r="C153" s="73" t="s">
        <v>321</v>
      </c>
    </row>
    <row r="154" spans="2:4" ht="15.75" x14ac:dyDescent="0.25">
      <c r="B154" s="87">
        <v>1</v>
      </c>
      <c r="C154" s="73" t="s">
        <v>322</v>
      </c>
    </row>
    <row r="155" spans="2:4" ht="15.75" x14ac:dyDescent="0.25">
      <c r="B155" s="87">
        <v>2</v>
      </c>
      <c r="C155" s="73" t="s">
        <v>323</v>
      </c>
    </row>
    <row r="156" spans="2:4" ht="15.75" x14ac:dyDescent="0.25">
      <c r="B156" s="87">
        <v>1</v>
      </c>
      <c r="C156" s="73" t="s">
        <v>324</v>
      </c>
    </row>
    <row r="157" spans="2:4" ht="15.75" x14ac:dyDescent="0.25">
      <c r="B157" s="87">
        <v>2</v>
      </c>
      <c r="C157" s="73" t="s">
        <v>325</v>
      </c>
    </row>
    <row r="158" spans="2:4" ht="15.75" x14ac:dyDescent="0.25">
      <c r="B158" s="87">
        <v>2</v>
      </c>
      <c r="C158" s="73" t="s">
        <v>326</v>
      </c>
    </row>
    <row r="159" spans="2:4" ht="15.75" x14ac:dyDescent="0.25">
      <c r="B159" s="87">
        <v>2</v>
      </c>
      <c r="C159" s="73" t="s">
        <v>327</v>
      </c>
    </row>
    <row r="160" spans="2:4" ht="15.75" x14ac:dyDescent="0.25">
      <c r="B160" s="87">
        <v>1</v>
      </c>
      <c r="C160" s="73" t="s">
        <v>328</v>
      </c>
    </row>
    <row r="161" spans="2:3" ht="15.75" x14ac:dyDescent="0.25">
      <c r="B161" s="87">
        <v>1</v>
      </c>
      <c r="C161" s="73" t="s">
        <v>329</v>
      </c>
    </row>
    <row r="162" spans="2:3" ht="15.75" x14ac:dyDescent="0.25">
      <c r="B162" s="87">
        <v>1</v>
      </c>
      <c r="C162" s="73" t="s">
        <v>330</v>
      </c>
    </row>
    <row r="163" spans="2:3" ht="15.75" x14ac:dyDescent="0.25">
      <c r="B163" s="87">
        <v>1</v>
      </c>
      <c r="C163" s="73" t="s">
        <v>331</v>
      </c>
    </row>
    <row r="164" spans="2:3" ht="15.75" x14ac:dyDescent="0.25">
      <c r="B164" s="87">
        <v>1</v>
      </c>
      <c r="C164" s="73" t="s">
        <v>332</v>
      </c>
    </row>
    <row r="165" spans="2:3" ht="15.75" x14ac:dyDescent="0.25">
      <c r="B165" s="87">
        <v>1</v>
      </c>
      <c r="C165" s="73" t="s">
        <v>333</v>
      </c>
    </row>
    <row r="166" spans="2:3" ht="15.75" x14ac:dyDescent="0.25">
      <c r="B166" s="87">
        <v>1</v>
      </c>
      <c r="C166" s="87" t="s">
        <v>334</v>
      </c>
    </row>
    <row r="167" spans="2:3" ht="15.75" x14ac:dyDescent="0.25">
      <c r="B167" s="87">
        <v>1</v>
      </c>
      <c r="C167" s="87" t="s">
        <v>335</v>
      </c>
    </row>
    <row r="168" spans="2:3" ht="15.75" x14ac:dyDescent="0.25">
      <c r="B168" s="87">
        <v>1</v>
      </c>
      <c r="C168" s="73" t="s">
        <v>336</v>
      </c>
    </row>
    <row r="169" spans="2:3" ht="15.75" x14ac:dyDescent="0.25">
      <c r="B169" s="87">
        <v>2</v>
      </c>
      <c r="C169" s="73" t="s">
        <v>337</v>
      </c>
    </row>
    <row r="170" spans="2:3" ht="15.75" x14ac:dyDescent="0.25">
      <c r="B170" s="87">
        <v>1</v>
      </c>
      <c r="C170" s="73" t="s">
        <v>338</v>
      </c>
    </row>
    <row r="171" spans="2:3" ht="15.75" x14ac:dyDescent="0.25">
      <c r="B171" s="87">
        <v>4</v>
      </c>
      <c r="C171" s="73" t="s">
        <v>339</v>
      </c>
    </row>
    <row r="172" spans="2:3" ht="15.75" x14ac:dyDescent="0.25">
      <c r="B172" s="88"/>
      <c r="C172" s="86" t="s">
        <v>340</v>
      </c>
    </row>
    <row r="173" spans="2:3" ht="15.75" x14ac:dyDescent="0.25">
      <c r="B173" s="87">
        <v>1</v>
      </c>
      <c r="C173" s="73" t="s">
        <v>341</v>
      </c>
    </row>
    <row r="174" spans="2:3" ht="15.75" x14ac:dyDescent="0.25">
      <c r="B174" s="87">
        <v>2</v>
      </c>
      <c r="C174" s="73" t="s">
        <v>342</v>
      </c>
    </row>
    <row r="175" spans="2:3" ht="15.75" x14ac:dyDescent="0.25">
      <c r="B175" s="87">
        <v>2</v>
      </c>
      <c r="C175" s="73" t="s">
        <v>343</v>
      </c>
    </row>
    <row r="176" spans="2:3" ht="15.75" x14ac:dyDescent="0.25">
      <c r="B176" s="87">
        <v>2</v>
      </c>
      <c r="C176" s="73" t="s">
        <v>344</v>
      </c>
    </row>
    <row r="177" spans="2:3" ht="15.75" x14ac:dyDescent="0.25">
      <c r="B177" s="87">
        <v>1</v>
      </c>
      <c r="C177" s="73" t="s">
        <v>345</v>
      </c>
    </row>
    <row r="178" spans="2:3" ht="15.75" x14ac:dyDescent="0.25">
      <c r="B178" s="87">
        <v>1</v>
      </c>
      <c r="C178" s="73" t="s">
        <v>346</v>
      </c>
    </row>
    <row r="179" spans="2:3" ht="15.75" x14ac:dyDescent="0.25">
      <c r="B179" s="87">
        <v>1</v>
      </c>
      <c r="C179" s="73" t="s">
        <v>347</v>
      </c>
    </row>
    <row r="180" spans="2:3" ht="15.75" x14ac:dyDescent="0.25">
      <c r="B180" s="87">
        <v>1</v>
      </c>
      <c r="C180" s="73" t="s">
        <v>348</v>
      </c>
    </row>
    <row r="181" spans="2:3" ht="15.75" x14ac:dyDescent="0.25">
      <c r="B181" s="87">
        <v>1</v>
      </c>
      <c r="C181" s="73" t="s">
        <v>349</v>
      </c>
    </row>
    <row r="182" spans="2:3" ht="15.75" x14ac:dyDescent="0.25">
      <c r="B182" s="87">
        <v>2</v>
      </c>
      <c r="C182" s="73" t="s">
        <v>350</v>
      </c>
    </row>
    <row r="183" spans="2:3" ht="15.75" x14ac:dyDescent="0.25">
      <c r="B183" s="87">
        <v>1</v>
      </c>
      <c r="C183" s="73" t="s">
        <v>351</v>
      </c>
    </row>
    <row r="184" spans="2:3" ht="15.75" x14ac:dyDescent="0.25">
      <c r="B184" s="87">
        <v>1</v>
      </c>
      <c r="C184" s="73" t="s">
        <v>352</v>
      </c>
    </row>
    <row r="186" spans="2:3" x14ac:dyDescent="0.2">
      <c r="B186" s="71">
        <v>1</v>
      </c>
      <c r="C186" s="71" t="s">
        <v>353</v>
      </c>
    </row>
    <row r="187" spans="2:3" x14ac:dyDescent="0.2">
      <c r="B187" s="71">
        <v>6</v>
      </c>
      <c r="C187" s="71" t="s">
        <v>354</v>
      </c>
    </row>
    <row r="188" spans="2:3" x14ac:dyDescent="0.2">
      <c r="B188" s="71">
        <v>1</v>
      </c>
      <c r="C188" s="71" t="s">
        <v>355</v>
      </c>
    </row>
    <row r="189" spans="2:3" x14ac:dyDescent="0.2">
      <c r="B189" s="71">
        <v>1</v>
      </c>
      <c r="C189" s="71" t="s">
        <v>356</v>
      </c>
    </row>
    <row r="190" spans="2:3" x14ac:dyDescent="0.2">
      <c r="B190" s="71">
        <v>1</v>
      </c>
      <c r="C190" s="71" t="s">
        <v>357</v>
      </c>
    </row>
    <row r="191" spans="2:3" x14ac:dyDescent="0.2">
      <c r="B191" s="71">
        <v>2</v>
      </c>
      <c r="C191" s="71" t="s">
        <v>358</v>
      </c>
    </row>
    <row r="192" spans="2:3" x14ac:dyDescent="0.2">
      <c r="B192" s="71"/>
      <c r="C192" s="71"/>
    </row>
    <row r="196" spans="1:3" ht="15.75" thickBot="1" x14ac:dyDescent="0.25">
      <c r="A196" s="18" t="s">
        <v>359</v>
      </c>
      <c r="B196" s="50"/>
      <c r="C196" s="50"/>
    </row>
    <row r="200" spans="1:3" ht="15.75" thickBot="1" x14ac:dyDescent="0.25">
      <c r="A200" s="18" t="s">
        <v>360</v>
      </c>
      <c r="B200" s="50"/>
      <c r="C200" s="50"/>
    </row>
    <row r="204" spans="1:3" ht="15.75" thickBot="1" x14ac:dyDescent="0.25">
      <c r="A204" s="18" t="s">
        <v>361</v>
      </c>
      <c r="B204" s="50"/>
      <c r="C204" s="50"/>
    </row>
    <row r="208" spans="1:3" ht="15.75" thickBot="1" x14ac:dyDescent="0.25">
      <c r="A208" s="18" t="s">
        <v>362</v>
      </c>
      <c r="B208" s="50"/>
      <c r="C208" s="50"/>
    </row>
  </sheetData>
  <mergeCells count="14">
    <mergeCell ref="B148:C148"/>
    <mergeCell ref="B129:D129"/>
    <mergeCell ref="A11:B11"/>
    <mergeCell ref="A13:B13"/>
    <mergeCell ref="A15:B15"/>
    <mergeCell ref="A17:B17"/>
    <mergeCell ref="A19:B19"/>
    <mergeCell ref="A21:G21"/>
    <mergeCell ref="A2:G2"/>
    <mergeCell ref="A3:G3"/>
    <mergeCell ref="A4:G4"/>
    <mergeCell ref="N4:O5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2022-11-16T14:12:48Z</cp:lastPrinted>
  <dcterms:created xsi:type="dcterms:W3CDTF">2022-11-16T13:53:19Z</dcterms:created>
  <dcterms:modified xsi:type="dcterms:W3CDTF">2022-11-16T14:16:59Z</dcterms:modified>
</cp:coreProperties>
</file>