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41D3D176-B239-4D7A-9B49-685D8C4F4A72}" xr6:coauthVersionLast="47" xr6:coauthVersionMax="47" xr10:uidLastSave="{00000000-0000-0000-0000-000000000000}"/>
  <bookViews>
    <workbookView xWindow="-120" yWindow="-120" windowWidth="29040" windowHeight="15840" activeTab="2" xr2:uid="{AAB24E4D-96C0-466E-9708-71B8361E40FB}"/>
  </bookViews>
  <sheets>
    <sheet name="JAIRO" sheetId="4" r:id="rId1"/>
    <sheet name="INQUIORT" sheetId="5" r:id="rId2"/>
    <sheet name="Hoja1" sheetId="6" r:id="rId3"/>
  </sheets>
  <definedNames>
    <definedName name="_xlnm.Print_Area" localSheetId="2">Hoja1!$A$1:$G$184</definedName>
    <definedName name="_xlnm.Print_Area" localSheetId="1">INQUIORT!$A$1:$G$182</definedName>
    <definedName name="_xlnm.Print_Area" localSheetId="0">JAIRO!$A$1:$G$183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6" l="1"/>
  <c r="G86" i="6" l="1"/>
  <c r="G87" i="6" s="1"/>
  <c r="G88" i="6" s="1"/>
  <c r="C7" i="5" l="1"/>
  <c r="C8" i="4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84" i="5" l="1"/>
  <c r="G85" i="5" s="1"/>
  <c r="G86" i="5" s="1"/>
  <c r="G85" i="4"/>
  <c r="G86" i="4" l="1"/>
  <c r="G87" i="4" s="1"/>
</calcChain>
</file>

<file path=xl/sharedStrings.xml><?xml version="1.0" encoding="utf-8"?>
<sst xmlns="http://schemas.openxmlformats.org/spreadsheetml/2006/main" count="791" uniqueCount="459">
  <si>
    <t xml:space="preserve">PINEDA CORAL JAIRO DARIO </t>
  </si>
  <si>
    <t>NOTA DE ENTREGA</t>
  </si>
  <si>
    <t>CODIGO</t>
  </si>
  <si>
    <t>PRECIO UNITARIO</t>
  </si>
  <si>
    <t>PRECIO TOTAL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</si>
  <si>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</si>
  <si>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</si>
  <si>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</si>
  <si>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</si>
  <si>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</si>
  <si>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</si>
  <si>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</si>
  <si>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</si>
  <si>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</si>
  <si>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</si>
  <si>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</si>
  <si>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</si>
  <si>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</si>
  <si>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</si>
  <si>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</si>
  <si>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</si>
  <si>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</si>
  <si>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</si>
  <si>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</si>
  <si>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</si>
  <si>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</si>
  <si>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</si>
  <si>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</si>
  <si>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</si>
  <si>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</si>
  <si>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</si>
  <si>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</si>
  <si>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</si>
  <si>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</si>
  <si>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</si>
  <si>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</si>
  <si>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</si>
  <si>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</si>
  <si>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</si>
  <si>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</si>
  <si>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</si>
  <si>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</si>
  <si>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</si>
  <si>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</si>
  <si>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</si>
  <si>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</si>
  <si>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</si>
  <si>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</si>
  <si>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</si>
  <si>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</si>
  <si>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</si>
  <si>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</si>
  <si>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</si>
  <si>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</si>
  <si>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</si>
  <si>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</si>
  <si>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</si>
  <si>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</si>
  <si>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</si>
  <si>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</si>
  <si>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</si>
  <si>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</si>
  <si>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</si>
  <si>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</si>
  <si>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</si>
  <si>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</si>
  <si>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</si>
  <si>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</si>
  <si>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</si>
  <si>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</si>
  <si>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</si>
  <si>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</si>
  <si>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</si>
  <si>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</si>
  <si>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</si>
  <si>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</si>
  <si>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</si>
  <si>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</si>
  <si>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</si>
  <si>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</si>
  <si>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</si>
  <si>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>BATERIAS</t>
  </si>
  <si>
    <t xml:space="preserve">CONTENEDOR DE MOTOR </t>
  </si>
  <si>
    <t>ENTREGADO POR:</t>
  </si>
  <si>
    <t>RECIBIDO POR:</t>
  </si>
  <si>
    <t>TORNILLO UNICORTICAL 4.0*28 MM TITANIO</t>
  </si>
  <si>
    <t>TORNILLO UNICORTICAL 4.0*32 MM TITANIO</t>
  </si>
  <si>
    <t>TORNILLO UNICORTICAL 4.0*36 MM TITANIO</t>
  </si>
  <si>
    <t>TORNILLO UNICORTICAL 4.0*40 MM TITANIO</t>
  </si>
  <si>
    <t>TORNILLO UNICORTICAL 4.0*44 MM TITANIO</t>
  </si>
  <si>
    <t>TORNILLO UNICORTICAL 4.0*48 MM TITANIO</t>
  </si>
  <si>
    <t>TORNILLO UNICORTICAL 4.0*52 MM TITANIO</t>
  </si>
  <si>
    <t>TORNILLO UNICORTICAL 4.0*68 MM TITANIO</t>
  </si>
  <si>
    <t>TORNILLO UNICORTICAL 4.0*72 MM TITANIO</t>
  </si>
  <si>
    <t>TORNILLO UNICORTICAL 4.0*80 MM TITANIO</t>
  </si>
  <si>
    <t>CLAVO INTRAMEDULAR RETROGRADO DE FEMUR 9 *260 MM ACERO IRE</t>
  </si>
  <si>
    <t>CLAVO INTRAMEDULAR RETROGRADO DE FEMUR 9 *280 MM ACERO IRE</t>
  </si>
  <si>
    <t>CLAVO INTRAMEDULAR RETROGRADO DE FEMUR 9 *300 MM ACERO IRE</t>
  </si>
  <si>
    <t>CLAVO INTRAMEDULAR RETROGRADO DE FEMUR 10 *260 MM ACERO IRE</t>
  </si>
  <si>
    <t>CLAVO INTRAMEDULAR RETROGRADO DE FEMUR 10 *280 MM ACERO IRE</t>
  </si>
  <si>
    <t>CLAVO INTRAMEDULAR RETROGRADO DE FEMUR 10 *300 MM ACERO IRE</t>
  </si>
  <si>
    <t>CLAVO INTRAMEDULAR RETROGRADO DE FEMUR 11 *260 MM ACERO IRE</t>
  </si>
  <si>
    <t>CLAVO INTRAMEDULAR RETROGRADO DE FEMUR 11 *280 MM ACERO IRE</t>
  </si>
  <si>
    <t>CLAVO INTRAMEDULAR RETROGRADO DE FEMUR 11 *300 MM ACERO IRE</t>
  </si>
  <si>
    <t>CLAVO INTRAMEDULAR RETROGRADO DE FEMUR 9 *260 MM TITANIO IRE</t>
  </si>
  <si>
    <t>CLAVO INTRAMEDULAR RETROGRADO DE FEMUR 9 *280 MM TITANIO IRE</t>
  </si>
  <si>
    <t>CLAVO INTRAMEDULAR RETROGRADO DE FEMUR 9 *300 MM TITANIO IRE</t>
  </si>
  <si>
    <t>CLAVO INTRAMEDULAR RETROGRADO DE FEMUR 10 *260 MM TITANIO IRE</t>
  </si>
  <si>
    <t>CLAVO INTRAMEDULAR RETROGRADO DE FEMUR 10 *280 MM TITANIO IRE</t>
  </si>
  <si>
    <t>CLAVO INTRAMEDULAR RETROGRADO DE FEMUR 10 *300 MM TITANIO IRE</t>
  </si>
  <si>
    <t>CLAVO INTRAMEDULAR RETROGRADO DE FEMUR 11 *260 MM TITANIO IRE</t>
  </si>
  <si>
    <t>CLAVO INTRAMEDULAR RETROGRADO DE FEMUR 11 *280 MM TITANIO IRE</t>
  </si>
  <si>
    <t>CLAVO INTRAMEDULAR RETROGRADO DE FEMUR 11 *300 MM TITANIO IRE</t>
  </si>
  <si>
    <t>TORNILLO DE BLOQUEO UNICORTICAL 4.5 *32 MM ACERO</t>
  </si>
  <si>
    <t>TORNILLO DE BLOQUEO UNICORTICAL 4.5 *36 MM ACERO</t>
  </si>
  <si>
    <t>TORNILLO DE BLOQUEO UNICORTICAL 4.5 *40 MM ACERO</t>
  </si>
  <si>
    <t>TORNILLO DE BLOQUEO UNICORTICAL 4.5 *44 MM ACERO</t>
  </si>
  <si>
    <t>TORNILLO DE BLOQUEO UNICORTICAL 4.5 *52 MM ACERO</t>
  </si>
  <si>
    <t>TORNILLO DE BLOQUEO UNICORTICAL 4.5 *56 MM ACERO</t>
  </si>
  <si>
    <t>TORNILLO DE BLOQUEO UNICORTICAL 4.5 *64 MM ACERO</t>
  </si>
  <si>
    <t>TORNILLO BLOQ. 5.0*26 MM AUTORROSCANTE TITANIO NET</t>
  </si>
  <si>
    <t>TORNILLO BLOQ. 5.0*28 MM AUTORROSCANTE TITANIO NET</t>
  </si>
  <si>
    <t>TORNILLO BLOQ. 5.0*30 MM AUTORROSCANTE TITANIO NET</t>
  </si>
  <si>
    <t>TORNILLO BLOQ. 5.0*32 MM AUTORROSCANTE TITANIO NET</t>
  </si>
  <si>
    <t>TORNILLO BLOQ. 5.0*34 MM AUTORROSCANTE TITANIO NET</t>
  </si>
  <si>
    <t>TORNILLO BLOQ. 5.0*36 MM AUTORROSCANTE TITANIO NET</t>
  </si>
  <si>
    <t>TORNILLO BLOQ. 5.0*38 MM AUTORROSCANTE TITANIO NET</t>
  </si>
  <si>
    <t>TORNILLO BLOQ. 5.0*40 MM AUTORROSCANTE TITANIO NET</t>
  </si>
  <si>
    <t>TORNILLO BLOQ. 5.0*32 TIT.</t>
  </si>
  <si>
    <t>TORNILLO BLOQ. 5.0*34 TIT.</t>
  </si>
  <si>
    <t>TORNILLO BLOQ. 5.0*36 TIT.</t>
  </si>
  <si>
    <t>TORNILLO BLOQ. 5.0*38 TIT.</t>
  </si>
  <si>
    <t>TORNILLO BLOQ. 5.0*40 TIT.</t>
  </si>
  <si>
    <t>TORNILLO BLOQ. 5.0*42 TIT.</t>
  </si>
  <si>
    <t>TORNILLO BLOQ. 5.0*44 TIT.</t>
  </si>
  <si>
    <t>TORNILLO BLOQ. 5.0*46 TIT.</t>
  </si>
  <si>
    <t>TORNILLO BLOQ. 5.0*48 TIT</t>
  </si>
  <si>
    <t>TORNILLO BLOQ. 5.0*50 TIT.</t>
  </si>
  <si>
    <t>TORNILLO BLOQ. 5.0*55 TIT.</t>
  </si>
  <si>
    <t>TORNILLO BLOQ. 5.0*60 TIT.</t>
  </si>
  <si>
    <t>TORNILLO BLOQ. 5.0*65 TIT.</t>
  </si>
  <si>
    <t>TORNILLO BLOQ. 5.0 *70 MM TITANIO</t>
  </si>
  <si>
    <t>TORNILLO BLOQ. 5.0 *75 MM TITANIO</t>
  </si>
  <si>
    <t>TORNILLO BLOQ. 5.0 *80 MM TITANIO</t>
  </si>
  <si>
    <t>TORNILLO BLOQ. 5.0 *85 MM TITANIO</t>
  </si>
  <si>
    <t>TORNILLO BLOQ. 5.0*90 TIT.</t>
  </si>
  <si>
    <t>DESCARGO</t>
  </si>
  <si>
    <t>A999999999</t>
  </si>
  <si>
    <t>S40030926</t>
  </si>
  <si>
    <t>S40030928</t>
  </si>
  <si>
    <t>S40030930</t>
  </si>
  <si>
    <t>S40031026</t>
  </si>
  <si>
    <t>S40031028</t>
  </si>
  <si>
    <t>S40031030</t>
  </si>
  <si>
    <t>S40031126</t>
  </si>
  <si>
    <t>S40031128</t>
  </si>
  <si>
    <t>S40031130</t>
  </si>
  <si>
    <t>T40030926</t>
  </si>
  <si>
    <t>T40030928</t>
  </si>
  <si>
    <t>T40030930</t>
  </si>
  <si>
    <t>T40031026</t>
  </si>
  <si>
    <t>T40031028</t>
  </si>
  <si>
    <t>T40031030</t>
  </si>
  <si>
    <t>T40031126</t>
  </si>
  <si>
    <t>T40031128</t>
  </si>
  <si>
    <t>T40031130</t>
  </si>
  <si>
    <t>S40054532</t>
  </si>
  <si>
    <t>S40054536</t>
  </si>
  <si>
    <t>S40054540</t>
  </si>
  <si>
    <t>S40054544</t>
  </si>
  <si>
    <t>S40054552</t>
  </si>
  <si>
    <t>S40054556</t>
  </si>
  <si>
    <t>S40054564</t>
  </si>
  <si>
    <t>Ti-SF-500.026</t>
  </si>
  <si>
    <t>Ti-SF-500.028</t>
  </si>
  <si>
    <t>Ti-SF-500.030</t>
  </si>
  <si>
    <t>Ti-SF-500.032</t>
  </si>
  <si>
    <t>Ti-SF-500.034</t>
  </si>
  <si>
    <t>Ti-SF-500.036</t>
  </si>
  <si>
    <t>Ti-SF-500.038</t>
  </si>
  <si>
    <t>Ti-SF-500.040</t>
  </si>
  <si>
    <t xml:space="preserve">T500950032   </t>
  </si>
  <si>
    <t xml:space="preserve">T500950034   </t>
  </si>
  <si>
    <t xml:space="preserve">T500950036   </t>
  </si>
  <si>
    <t xml:space="preserve">T500950038   </t>
  </si>
  <si>
    <t xml:space="preserve">T500950040   </t>
  </si>
  <si>
    <t xml:space="preserve">T500950042   </t>
  </si>
  <si>
    <t xml:space="preserve">T500950044   </t>
  </si>
  <si>
    <t xml:space="preserve">T500950046   </t>
  </si>
  <si>
    <t xml:space="preserve">T500950048   </t>
  </si>
  <si>
    <t xml:space="preserve">T500950050   </t>
  </si>
  <si>
    <t xml:space="preserve">T500950055   </t>
  </si>
  <si>
    <t xml:space="preserve">T500950060   </t>
  </si>
  <si>
    <t xml:space="preserve">T500950065   </t>
  </si>
  <si>
    <t xml:space="preserve">T500950070   </t>
  </si>
  <si>
    <t xml:space="preserve">T500950075   </t>
  </si>
  <si>
    <t xml:space="preserve">T500950080   </t>
  </si>
  <si>
    <t xml:space="preserve">T500950085   </t>
  </si>
  <si>
    <t xml:space="preserve">T500950090   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</si>
  <si>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</si>
  <si>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</si>
  <si>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</si>
  <si>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</si>
  <si>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</si>
  <si>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</si>
  <si>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</si>
  <si>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</si>
  <si>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</si>
  <si>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</si>
  <si>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</si>
  <si>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</si>
  <si>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</si>
  <si>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</si>
  <si>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</si>
  <si>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</si>
  <si>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</si>
  <si>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</si>
  <si>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INSUMOS QUIRURGICOS ORTOMACX INQUIORT S.A.</t>
  </si>
  <si>
    <t>RUC: 0993007803001</t>
  </si>
  <si>
    <t>INTRUMENTADOR:</t>
  </si>
  <si>
    <t>VENTA -CIRUGÍA</t>
  </si>
  <si>
    <t>CANTIDAD</t>
  </si>
  <si>
    <t>VERIFICADO POR:</t>
  </si>
  <si>
    <t>No. IDENTIFICACION</t>
  </si>
  <si>
    <t>T40054028</t>
  </si>
  <si>
    <t>T40054032</t>
  </si>
  <si>
    <t>T40054036</t>
  </si>
  <si>
    <t>T40054040</t>
  </si>
  <si>
    <t>T40054044</t>
  </si>
  <si>
    <t>T40054048</t>
  </si>
  <si>
    <t>T40054052</t>
  </si>
  <si>
    <t>T40054068</t>
  </si>
  <si>
    <t>T40054072</t>
  </si>
  <si>
    <t>T40054080</t>
  </si>
  <si>
    <t>FIDEICOMISO TITULARIZACION OMNIHOSPITAL</t>
  </si>
  <si>
    <t>0992426187001</t>
  </si>
  <si>
    <t>AV. ABEL CASTILLO S/N Y AV. JUAN TANCA MARENGO</t>
  </si>
  <si>
    <t xml:space="preserve">     VENTA -CIRUGÍA</t>
  </si>
  <si>
    <t>CANT.</t>
  </si>
  <si>
    <t xml:space="preserve">CLAVO INTRAMEDULAR RETROGRADO DE FEMUR 10 *300 MM TITANIO </t>
  </si>
  <si>
    <t xml:space="preserve">CLAVO INTRAMEDULAR RETROGRADO DE FEMUR 11 *280 MM TITANIO </t>
  </si>
  <si>
    <t>INSTRUMENTAL</t>
  </si>
  <si>
    <t>MARTILLO</t>
  </si>
  <si>
    <t xml:space="preserve">MOTOR </t>
  </si>
  <si>
    <t>INSRUMENTADOR</t>
  </si>
  <si>
    <t xml:space="preserve">CASA COMERCIAL NANCY LOPEZ </t>
  </si>
  <si>
    <t>RUC: 0911651594001</t>
  </si>
  <si>
    <t>NEOC0514</t>
  </si>
  <si>
    <t xml:space="preserve">7:00AM </t>
  </si>
  <si>
    <t xml:space="preserve">DR.MARLON ALARCON </t>
  </si>
  <si>
    <t xml:space="preserve">S40030920              </t>
  </si>
  <si>
    <t xml:space="preserve">CLAVO INTRAMEDULAR RETROGRADO DE FEMUR 9 *220 MM ACERO </t>
  </si>
  <si>
    <t xml:space="preserve">S40030926                </t>
  </si>
  <si>
    <t xml:space="preserve">CLAVO INTRAMEDULAR RETROGRADO DE FEMUR 9 *260 MM ACERO </t>
  </si>
  <si>
    <t xml:space="preserve">S40030928                </t>
  </si>
  <si>
    <t xml:space="preserve">CLAVO INTRAMEDULAR RETROGRADO DE FEMUR 9 *280 MM ACERO </t>
  </si>
  <si>
    <t xml:space="preserve">S40030930                </t>
  </si>
  <si>
    <t xml:space="preserve">CLAVO INTRAMEDULAR RETROGRADO DE FEMUR 9 *300 MM ACERO </t>
  </si>
  <si>
    <t>S40030918</t>
  </si>
  <si>
    <t xml:space="preserve">CLAVO INTRAMEDULAR RETROGRADO DE FEMUR 9 *180 MM TITANIO  </t>
  </si>
  <si>
    <t xml:space="preserve">CLAVO INTRAMEDULAR RETROGRADO DE FEMUR 9 *200 MM TITANIO  </t>
  </si>
  <si>
    <t>S40030924</t>
  </si>
  <si>
    <t xml:space="preserve">CLAVO INTRAMEDULAR RETROGRADO DE FEMUR 9 *240 MM TITANIO  </t>
  </si>
  <si>
    <t xml:space="preserve">S40031020                </t>
  </si>
  <si>
    <t xml:space="preserve">CLAVO INTRAMEDULAR RETROGRADO DE FEMUR 10 *220 MM ACERO </t>
  </si>
  <si>
    <t>S40031024</t>
  </si>
  <si>
    <t xml:space="preserve">CLAVO INTRAMEDULAR RETROGRADO DE FEMUR 10 *240 MM ACERO </t>
  </si>
  <si>
    <t xml:space="preserve">S40031026                </t>
  </si>
  <si>
    <t xml:space="preserve">CLAVO INTRAMEDULAR RETROGRADO DE FEMUR 10 *260 MM ACERO </t>
  </si>
  <si>
    <t>S40031027</t>
  </si>
  <si>
    <t xml:space="preserve">CLAVO INTRAMEDULAR RETROGRADO DE FEMUR 10 *280 MM ACERO </t>
  </si>
  <si>
    <t>T40031018</t>
  </si>
  <si>
    <t xml:space="preserve">CLAVO INTRAMEDULAR RETROGRADO DE FEMUR 10 *180 MM TITANIO  </t>
  </si>
  <si>
    <t>T40031020</t>
  </si>
  <si>
    <t xml:space="preserve">CLAVO INTRAMEDULAR RETROGRADO DE FEMUR 10 *200 MM TITANIO  </t>
  </si>
  <si>
    <t>T40031022</t>
  </si>
  <si>
    <t xml:space="preserve">CLAVO INTRAMEDULAR RETROGRADO DE FEMUR 10 *220 MM TITANIO  </t>
  </si>
  <si>
    <t xml:space="preserve">CLAVO INTRAMEDULAR RETROGRADO DE FEMUR 10 *260 MM TITANIO  </t>
  </si>
  <si>
    <t xml:space="preserve">CLAVO INTRAMEDULAR RETROGRADO DE FEMUR 10 *280 MM TITANIO  </t>
  </si>
  <si>
    <t xml:space="preserve">T40031030                </t>
  </si>
  <si>
    <t xml:space="preserve">S40031118             </t>
  </si>
  <si>
    <t xml:space="preserve">CLAVO INTRAMEDULAR RETROGRADO DE FEMUR 11 *180 MM ACERO </t>
  </si>
  <si>
    <t>S40031120</t>
  </si>
  <si>
    <t>CLAVO INTRAMEDULAR RETROGRADO DE FEMUR 11 *200 MM TITANIO</t>
  </si>
  <si>
    <t xml:space="preserve">S40031124                </t>
  </si>
  <si>
    <t xml:space="preserve">CLAVO INTRAMEDULAR RETROGRADO DE FEMUR 11 *240 MM ACERO </t>
  </si>
  <si>
    <t xml:space="preserve">S40031126                </t>
  </si>
  <si>
    <t xml:space="preserve">CLAVO INTRAMEDULAR RETROGRADO DE FEMUR 11 *260 MM ACERO </t>
  </si>
  <si>
    <t xml:space="preserve">T40031128                </t>
  </si>
  <si>
    <t>045-25</t>
  </si>
  <si>
    <t>PERNO BLOQ.  5.0 *25 MM ACERO</t>
  </si>
  <si>
    <t>045-30</t>
  </si>
  <si>
    <t>PERNO BLOQ.  5.0 *30 MM ACERO</t>
  </si>
  <si>
    <t>045-34</t>
  </si>
  <si>
    <t>210936606</t>
  </si>
  <si>
    <t>PERNO BLOQ.  5.0 *34 MM ACERO</t>
  </si>
  <si>
    <t>045-35</t>
  </si>
  <si>
    <t>PERNO BLOQ.  5.0 *35 MM ACERO</t>
  </si>
  <si>
    <t>045-36</t>
  </si>
  <si>
    <t>210936607</t>
  </si>
  <si>
    <t>PERNO BLOQ.  5.0 *36 MM ACERO</t>
  </si>
  <si>
    <t>045-40</t>
  </si>
  <si>
    <t>210936609</t>
  </si>
  <si>
    <t>PERNO BLOQ.  5.0 *40 MM ACERO</t>
  </si>
  <si>
    <t>045-44</t>
  </si>
  <si>
    <t>210936611</t>
  </si>
  <si>
    <t>PERNO BLOQ.  5.0 *44 MM ACERO</t>
  </si>
  <si>
    <t>045-45</t>
  </si>
  <si>
    <t>210936610</t>
  </si>
  <si>
    <t>PERNO BLOQ.  5.0 *45 MM ACERO</t>
  </si>
  <si>
    <t>045-48</t>
  </si>
  <si>
    <t>PERNO BLOQ.  5.0 *48 MM ACERO</t>
  </si>
  <si>
    <t>045-50</t>
  </si>
  <si>
    <t>210936612</t>
  </si>
  <si>
    <t>PERNO BLOQ.  5.0 *50 MM ACERO</t>
  </si>
  <si>
    <t>045-52</t>
  </si>
  <si>
    <t>210936613</t>
  </si>
  <si>
    <t>PERNO BLOQ.  5.0 *52 MM ACERO</t>
  </si>
  <si>
    <t>045-55</t>
  </si>
  <si>
    <t>PERNO BLOQ.  5.0 *55 MM ACERO</t>
  </si>
  <si>
    <t>045-56</t>
  </si>
  <si>
    <t>210936614</t>
  </si>
  <si>
    <t>PERNO BLOQ.  5.0 *56 MM ACERO</t>
  </si>
  <si>
    <t>045-60</t>
  </si>
  <si>
    <t>PERNO BLOQ.  5.0 *60 MM ACERO</t>
  </si>
  <si>
    <t>045-64</t>
  </si>
  <si>
    <t>210936615</t>
  </si>
  <si>
    <t>PERNO BLOQ.  5.0 *64 MM ACERO</t>
  </si>
  <si>
    <t>045-68</t>
  </si>
  <si>
    <t>PERNO BLOQ.  5.0 *68 MM ACERO</t>
  </si>
  <si>
    <t>045-70</t>
  </si>
  <si>
    <t>210936616</t>
  </si>
  <si>
    <t>PERNO BLOQ.  5.0 *70 MM ACERO</t>
  </si>
  <si>
    <t>045-72</t>
  </si>
  <si>
    <t>PERNO BLOQ.  5.0 *72 MM ACERO</t>
  </si>
  <si>
    <t>045-76</t>
  </si>
  <si>
    <t>210936617</t>
  </si>
  <si>
    <t>PERNO BLOQ.  5.0 *76 MM ACERO</t>
  </si>
  <si>
    <t>045-80</t>
  </si>
  <si>
    <t>PERNO BLOQ.  5.0 *80 MM ACERO</t>
  </si>
  <si>
    <t>045-84</t>
  </si>
  <si>
    <t>PERNO BLOQ.  5.0 *84 MM ACERO</t>
  </si>
  <si>
    <t>045-88</t>
  </si>
  <si>
    <t>PERNO BLOQ.  5.0 *88 MM ACERO</t>
  </si>
  <si>
    <t>TBR0030</t>
  </si>
  <si>
    <t>TORNILLO BLOQUEO RETROGRADO X 30 MM</t>
  </si>
  <si>
    <t>TBR0032</t>
  </si>
  <si>
    <t>TORNILLO BLOQUEO RETROGRADO X 32 MM</t>
  </si>
  <si>
    <t>TBR0034</t>
  </si>
  <si>
    <t>TORNILLO BLOQUEO RETROGRADO X 34 MM</t>
  </si>
  <si>
    <t>TBR0036</t>
  </si>
  <si>
    <t>TORNILLO BLOQUEO RETROGRADO X 36 MM</t>
  </si>
  <si>
    <t>TBR0038</t>
  </si>
  <si>
    <t>TORNILLO BLOQUEO RETROGRADO X 38 MM</t>
  </si>
  <si>
    <t>TBR0040</t>
  </si>
  <si>
    <t>TORNILLO BLOQUEO RETROGRADO X 40 MM</t>
  </si>
  <si>
    <t>TBR0044</t>
  </si>
  <si>
    <t>TORNILLO BLOQUEO RETROGRADO X 44 MM</t>
  </si>
  <si>
    <t>TBR0045</t>
  </si>
  <si>
    <t>TORNILLO BLOQUEO RETROGRADO X 45 MM</t>
  </si>
  <si>
    <t>TBR0046</t>
  </si>
  <si>
    <t>TORNILLO BLOQUEO RETROGRADO X 46 MM</t>
  </si>
  <si>
    <t>TBR0048</t>
  </si>
  <si>
    <t>TORNILLO BLOQUEO RETROGRADO X 48 MM</t>
  </si>
  <si>
    <t>TBR0050</t>
  </si>
  <si>
    <t>TORNILLO BLOQUEO RETROGRADO X 50 MM</t>
  </si>
  <si>
    <t>TBR0052</t>
  </si>
  <si>
    <t>TORNILLO BLOQUEO RETROGRADO X 52 MM</t>
  </si>
  <si>
    <t>TBR0055</t>
  </si>
  <si>
    <t>TORNILLO BLOQUEO RETROGRADO X 55 MM</t>
  </si>
  <si>
    <t>TBR0056</t>
  </si>
  <si>
    <t>TORNILLO BLOQUEO RETROGRADO X 56 MM</t>
  </si>
  <si>
    <t>TBR0058</t>
  </si>
  <si>
    <t>TORNILLO BLOQUEO RETROGRADO X 58 MM</t>
  </si>
  <si>
    <t>TBR0060</t>
  </si>
  <si>
    <t>TORNILLO BLOQUEO RETROGRADO X 60 MM</t>
  </si>
  <si>
    <t>TBR0065</t>
  </si>
  <si>
    <t>TORNILLO BLOQUEO RETROGRADO X 65 MM</t>
  </si>
  <si>
    <t>070120070</t>
  </si>
  <si>
    <t>180701201</t>
  </si>
  <si>
    <t>TORNILLO DE BLOQUEO PFN LARGO X 70 MM</t>
  </si>
  <si>
    <t>070120075</t>
  </si>
  <si>
    <t>TORNILLO DE BLOQUEO PFN LARGO X 75 MM</t>
  </si>
  <si>
    <t>070120080</t>
  </si>
  <si>
    <t>190701206</t>
  </si>
  <si>
    <t>TORNILLO DE BLOQUEO PFN LARGO X 80 MM</t>
  </si>
  <si>
    <t>070120085</t>
  </si>
  <si>
    <t>TORNILLO DE BLOQUEO PFN LARGO X 85 MM</t>
  </si>
  <si>
    <t>S40030919</t>
  </si>
  <si>
    <t xml:space="preserve">REAMER RIGIDO 12.5MM </t>
  </si>
  <si>
    <t xml:space="preserve">REAMER RIGIDO 13.5MM </t>
  </si>
  <si>
    <t>REAMER RIGIDO 9.4 X 450MM</t>
  </si>
  <si>
    <t>REAMER RIGIDO 10 X 450MM</t>
  </si>
  <si>
    <t>REAMER RIGIDO 11 X 450MM</t>
  </si>
  <si>
    <t>REAMER RIGIDO 12 X 450MM</t>
  </si>
  <si>
    <t xml:space="preserve">REAMER FLEXIBLE 8MM </t>
  </si>
  <si>
    <t xml:space="preserve">REAMER FLEXIBLE 9.5MM </t>
  </si>
  <si>
    <t xml:space="preserve">REAMER FLEXIBLE 10MM </t>
  </si>
  <si>
    <t xml:space="preserve">REAMER FLEXIBLE 11MM </t>
  </si>
  <si>
    <t xml:space="preserve">REAMER FLEXIBLE 12MM </t>
  </si>
  <si>
    <t xml:space="preserve">REGLA DE BLOQUEO </t>
  </si>
  <si>
    <t xml:space="preserve">LLAVE DOBLE BOCA </t>
  </si>
  <si>
    <t xml:space="preserve">ATORNILLADOR EN T </t>
  </si>
  <si>
    <t xml:space="preserve">BROCA EN T </t>
  </si>
  <si>
    <t xml:space="preserve">TARRAJA EN T </t>
  </si>
  <si>
    <t xml:space="preserve">IMPACTOR Y EXTRACTOR </t>
  </si>
  <si>
    <t xml:space="preserve">PUNZON EN T </t>
  </si>
  <si>
    <t xml:space="preserve">ATORNILLADOR DE SUJECCION EN T </t>
  </si>
  <si>
    <t xml:space="preserve">ARCO DE INSERCION </t>
  </si>
  <si>
    <t xml:space="preserve">TORNILLO AJUSTADOR DE CLAVO </t>
  </si>
  <si>
    <t xml:space="preserve">ATORNILLADOR DE 4.5MM </t>
  </si>
  <si>
    <t xml:space="preserve">ECTRACTOR/ IMPACTOR CARDANICO </t>
  </si>
  <si>
    <t xml:space="preserve">TORNILLO IMPACTOR </t>
  </si>
  <si>
    <t xml:space="preserve">MARTILLO MACIZO </t>
  </si>
  <si>
    <t xml:space="preserve">PROTECTOR DE TEJIDOS TUBULAR </t>
  </si>
  <si>
    <t xml:space="preserve">TORNILLO DE SUJECCION </t>
  </si>
  <si>
    <t xml:space="preserve">MANGO PORTA GUIAS </t>
  </si>
  <si>
    <t xml:space="preserve">GUIAS INTRAMEDULARES </t>
  </si>
  <si>
    <t xml:space="preserve">LLAVE EN L PEQUEÑA </t>
  </si>
  <si>
    <t xml:space="preserve">LLAVE EN L GRANDE </t>
  </si>
  <si>
    <t xml:space="preserve">EXTRACTOR DE TORNILLOS EN T </t>
  </si>
  <si>
    <t>POSICIONADOR DE TORNILLOS</t>
  </si>
  <si>
    <t>PUNZON EN L</t>
  </si>
  <si>
    <t>REGLA MEDIDORA</t>
  </si>
  <si>
    <t xml:space="preserve">MEDIDOR DE PROFUNDIDAD </t>
  </si>
  <si>
    <t xml:space="preserve">PUNZON </t>
  </si>
  <si>
    <t xml:space="preserve">CAMISA Y PUNZON </t>
  </si>
  <si>
    <t>GUIA DE BROCA 6.0MM</t>
  </si>
  <si>
    <t xml:space="preserve">GUIA Y CAMISA DE BROCA 4.5MM </t>
  </si>
  <si>
    <t>GUIA Y CAMISA DE BROCA 2.5MM</t>
  </si>
  <si>
    <t>GUIA DE BROCA 4.0MM</t>
  </si>
  <si>
    <t xml:space="preserve">MANGO EN T DE ANCLAJE RAPIDO </t>
  </si>
  <si>
    <t xml:space="preserve">PROTECTOR DE TEJIDOS PLANO </t>
  </si>
  <si>
    <t>PUNZON CURVO</t>
  </si>
  <si>
    <t xml:space="preserve">BROCAS 4.5MM LARGA </t>
  </si>
  <si>
    <t xml:space="preserve">BROCAS 4.0MM LARGA </t>
  </si>
  <si>
    <t xml:space="preserve">BROCAS 3.5MM LARGA </t>
  </si>
  <si>
    <t xml:space="preserve">BROCAS 2.9MM LARGA </t>
  </si>
  <si>
    <t>BROCAS 4.5MM CORTA</t>
  </si>
  <si>
    <t xml:space="preserve">BROCAS 3.2MM CORTA </t>
  </si>
  <si>
    <t>BATERIAS GRIS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</si>
  <si>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</si>
  <si>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</si>
  <si>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</si>
  <si>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</si>
  <si>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</si>
  <si>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</si>
  <si>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</si>
  <si>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</si>
  <si>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</si>
  <si>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PINZAS REDUCTORAS CANGREJO ARANDELA</t>
  </si>
  <si>
    <t>PINZAVERBRUGUER ARANDELA</t>
  </si>
  <si>
    <t>PINZA EN PUNTA GRANDE</t>
  </si>
  <si>
    <t>MANGO TORQUE NEGRO</t>
  </si>
  <si>
    <t>ATORNILLADOR 4.5</t>
  </si>
  <si>
    <t xml:space="preserve">NOTA </t>
  </si>
  <si>
    <t>EL MOTOR DEBE SER ESTERILIZADO EN FRIO LA INSTITUCION</t>
  </si>
  <si>
    <t xml:space="preserve">SE HACE RESPONSABLE ANTE CUALQUIER DAÑO PRESENTADO 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</si>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</sst>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</cellStyleXfs>
  <cellXfs count="1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readingOrder="1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6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/>
    <xf numFmtId="0" fontId="7" fillId="0" borderId="5" xfId="0" applyFont="1" applyBorder="1" applyAlignment="1">
      <alignment horizontal="center" vertical="center"/>
    </xf>
    <xf numFmtId="0" fontId="5" fillId="0" borderId="0" xfId="0" applyFont="1"/>
    <xf numFmtId="0" fontId="6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1" fontId="2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1" fontId="2" fillId="0" borderId="2" xfId="0" applyNumberFormat="1" applyFont="1" applyBorder="1" applyAlignment="1" applyProtection="1">
      <alignment horizontal="center" vertical="top" wrapText="1" readingOrder="1"/>
      <protection locked="0"/>
    </xf>
    <xf numFmtId="1" fontId="2" fillId="0" borderId="2" xfId="0" applyNumberFormat="1" applyFont="1" applyBorder="1" applyAlignment="1" applyProtection="1">
      <alignment horizontal="center" vertical="top" readingOrder="1"/>
      <protection locked="0"/>
    </xf>
    <xf numFmtId="0" fontId="2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9" fillId="0" borderId="0" xfId="0" applyFont="1"/>
    <xf numFmtId="0" fontId="11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7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 wrapText="1" readingOrder="1"/>
      <protection locked="0"/>
    </xf>
    <xf numFmtId="3" fontId="2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7" xfId="0" applyFont="1" applyBorder="1"/>
    <xf numFmtId="0" fontId="10" fillId="0" borderId="0" xfId="2" applyFont="1"/>
    <xf numFmtId="2" fontId="2" fillId="0" borderId="6" xfId="0" applyNumberFormat="1" applyFont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164" fontId="12" fillId="0" borderId="2" xfId="0" applyNumberFormat="1" applyFont="1" applyBorder="1" applyAlignment="1">
      <alignment horizontal="left" vertical="center"/>
    </xf>
    <xf numFmtId="0" fontId="13" fillId="3" borderId="2" xfId="0" applyFont="1" applyFill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20" fontId="12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65" fontId="2" fillId="0" borderId="2" xfId="2" applyNumberFormat="1" applyFont="1" applyBorder="1" applyAlignment="1">
      <alignment horizontal="center"/>
    </xf>
    <xf numFmtId="165" fontId="5" fillId="0" borderId="2" xfId="0" applyNumberFormat="1" applyFont="1" applyBorder="1"/>
    <xf numFmtId="165" fontId="8" fillId="0" borderId="2" xfId="2" applyNumberFormat="1" applyFont="1" applyBorder="1" applyAlignment="1">
      <alignment horizontal="center"/>
    </xf>
    <xf numFmtId="165" fontId="7" fillId="0" borderId="0" xfId="2" applyNumberFormat="1" applyFont="1" applyAlignment="1">
      <alignment wrapText="1"/>
    </xf>
    <xf numFmtId="165" fontId="7" fillId="0" borderId="5" xfId="1" applyNumberFormat="1" applyFont="1" applyBorder="1" applyAlignment="1"/>
    <xf numFmtId="165" fontId="7" fillId="0" borderId="2" xfId="1" applyNumberFormat="1" applyFont="1" applyBorder="1" applyAlignment="1"/>
    <xf numFmtId="0" fontId="11" fillId="4" borderId="0" xfId="0" applyFont="1" applyFill="1" applyAlignment="1">
      <alignment horizontal="left" vertical="center"/>
    </xf>
    <xf numFmtId="0" fontId="12" fillId="0" borderId="0" xfId="0" applyFont="1" applyAlignment="1">
      <alignment horizontal="center"/>
    </xf>
    <xf numFmtId="0" fontId="19" fillId="0" borderId="10" xfId="0" applyFont="1" applyBorder="1" applyAlignment="1">
      <alignment horizontal="left"/>
    </xf>
    <xf numFmtId="0" fontId="11" fillId="4" borderId="0" xfId="0" applyFont="1" applyFill="1" applyAlignment="1">
      <alignment horizontal="left" vertical="center" wrapText="1"/>
    </xf>
    <xf numFmtId="0" fontId="20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65" fontId="2" fillId="0" borderId="2" xfId="3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 applyProtection="1">
      <alignment horizontal="center" wrapText="1" readingOrder="1"/>
      <protection locked="0"/>
    </xf>
    <xf numFmtId="1" fontId="2" fillId="0" borderId="2" xfId="0" applyNumberFormat="1" applyFont="1" applyBorder="1" applyAlignment="1" applyProtection="1">
      <alignment horizontal="center" wrapText="1" readingOrder="1"/>
      <protection locked="0"/>
    </xf>
    <xf numFmtId="1" fontId="2" fillId="0" borderId="2" xfId="0" applyNumberFormat="1" applyFont="1" applyBorder="1" applyAlignment="1" applyProtection="1">
      <alignment horizontal="center" readingOrder="1"/>
      <protection locked="0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1" fontId="24" fillId="0" borderId="0" xfId="0" applyNumberFormat="1" applyFont="1" applyAlignment="1">
      <alignment horizontal="center"/>
    </xf>
    <xf numFmtId="0" fontId="5" fillId="0" borderId="0" xfId="2" applyFont="1" applyAlignment="1">
      <alignment horizontal="center"/>
    </xf>
    <xf numFmtId="4" fontId="7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2" fillId="0" borderId="0" xfId="0" applyFont="1" applyAlignment="1" applyProtection="1">
      <alignment vertical="top" wrapText="1" readingOrder="1"/>
      <protection locked="0"/>
    </xf>
    <xf numFmtId="166" fontId="2" fillId="0" borderId="0" xfId="3" applyFont="1" applyBorder="1" applyAlignment="1">
      <alignment horizontal="right"/>
    </xf>
    <xf numFmtId="0" fontId="5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5" fillId="0" borderId="0" xfId="2" applyFont="1" applyAlignment="1">
      <alignment horizontal="left"/>
    </xf>
    <xf numFmtId="0" fontId="5" fillId="0" borderId="0" xfId="2" applyFont="1"/>
    <xf numFmtId="0" fontId="9" fillId="0" borderId="11" xfId="0" applyFont="1" applyBorder="1"/>
    <xf numFmtId="0" fontId="5" fillId="0" borderId="0" xfId="2" applyFont="1" applyAlignment="1">
      <alignment wrapText="1"/>
    </xf>
    <xf numFmtId="0" fontId="3" fillId="0" borderId="2" xfId="0" applyFont="1" applyBorder="1" applyAlignment="1">
      <alignment horizontal="center"/>
    </xf>
    <xf numFmtId="0" fontId="10" fillId="0" borderId="0" xfId="2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1" fillId="4" borderId="0" xfId="0" applyFont="1" applyFill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20" fontId="12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/>
    <xf numFmtId="0" fontId="5" fillId="0" borderId="2" xfId="4" applyFont="1" applyBorder="1" applyAlignment="1" applyProtection="1">
      <alignment horizontal="left"/>
      <protection locked="0"/>
    </xf>
    <xf numFmtId="0" fontId="5" fillId="0" borderId="2" xfId="4" applyFont="1" applyBorder="1" applyAlignment="1" applyProtection="1">
      <alignment horizontal="center"/>
      <protection locked="0"/>
    </xf>
    <xf numFmtId="0" fontId="2" fillId="0" borderId="0" xfId="0" applyFont="1" applyAlignment="1"/>
    <xf numFmtId="0" fontId="2" fillId="0" borderId="2" xfId="0" applyFont="1" applyBorder="1" applyAlignment="1"/>
    <xf numFmtId="165" fontId="2" fillId="0" borderId="2" xfId="3" applyNumberFormat="1" applyFont="1" applyFill="1" applyBorder="1" applyAlignment="1">
      <alignment horizontal="right"/>
    </xf>
    <xf numFmtId="0" fontId="7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 applyProtection="1">
      <alignment wrapText="1" readingOrder="1"/>
      <protection locked="0"/>
    </xf>
    <xf numFmtId="0" fontId="7" fillId="0" borderId="2" xfId="0" applyFont="1" applyBorder="1" applyAlignment="1" applyProtection="1">
      <alignment wrapText="1" readingOrder="1"/>
      <protection locked="0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 applyProtection="1">
      <alignment wrapText="1" readingOrder="1"/>
      <protection locked="0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 applyProtection="1">
      <alignment wrapText="1" readingOrder="1"/>
      <protection locked="0"/>
    </xf>
    <xf numFmtId="0" fontId="3" fillId="0" borderId="0" xfId="0" applyFont="1" applyAlignment="1">
      <alignment wrapText="1"/>
    </xf>
    <xf numFmtId="0" fontId="15" fillId="0" borderId="0" xfId="0" applyFont="1"/>
    <xf numFmtId="0" fontId="2" fillId="0" borderId="11" xfId="0" applyFont="1" applyBorder="1" applyAlignment="1">
      <alignment wrapText="1"/>
    </xf>
    <xf numFmtId="0" fontId="2" fillId="0" borderId="2" xfId="0" applyFont="1" applyBorder="1" applyAlignment="1" applyProtection="1">
      <alignment wrapText="1" readingOrder="1"/>
      <protection locked="0"/>
    </xf>
    <xf numFmtId="0" fontId="5" fillId="0" borderId="2" xfId="0" applyFont="1" applyBorder="1" applyAlignment="1" applyProtection="1">
      <alignment horizontal="left" wrapText="1" readingOrder="1"/>
      <protection locked="0"/>
    </xf>
    <xf numFmtId="0" fontId="5" fillId="0" borderId="2" xfId="0" applyFont="1" applyBorder="1" applyAlignment="1" applyProtection="1">
      <alignment horizontal="center" wrapText="1" readingOrder="1"/>
      <protection locked="0"/>
    </xf>
    <xf numFmtId="0" fontId="5" fillId="0" borderId="0" xfId="0" applyFont="1" applyAlignment="1"/>
    <xf numFmtId="0" fontId="9" fillId="0" borderId="11" xfId="0" applyFont="1" applyBorder="1" applyAlignment="1"/>
    <xf numFmtId="0" fontId="9" fillId="0" borderId="0" xfId="0" applyFont="1" applyAlignment="1"/>
  </cellXfs>
  <cellStyles count="5">
    <cellStyle name="Moneda" xfId="1" builtinId="4"/>
    <cellStyle name="Moneda 3 2" xfId="3" xr:uid="{54D4A54E-AC06-4145-B8B5-390F041E0993}"/>
    <cellStyle name="Normal" xfId="0" builtinId="0"/>
    <cellStyle name="Normal 2" xfId="2" xr:uid="{73686687-99A6-442F-A94D-31BACA8E77CF}"/>
    <cellStyle name="Normal 3" xfId="4" xr:uid="{5DA14F88-590E-4312-985F-1FADF475A8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133150</xdr:colOff>
      <xdr:row>0</xdr:row>
      <xdr:rowOff>243839</xdr:rowOff>
    </xdr:from>
    <xdr:ext cx="2049262" cy="993031"/>
    <xdr:pic>
      <xdr:nvPicPr>
        <xdr:cNvPr id="3" name="Imagen 2">
          <a:extLst>
            <a:ext uri="{FF2B5EF4-FFF2-40B4-BE49-F238E27FC236}">
              <a16:creationId xmlns:a16="http://schemas.microsoft.com/office/drawing/2014/main" id="{219A2B75-9226-4522-9FA5-35EB31543C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33150" y="243839"/>
          <a:ext cx="2049262" cy="9930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647124</xdr:colOff>
      <xdr:row>4</xdr:row>
      <xdr:rowOff>84666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65400D-3E5D-4C72-901E-9E65DE943A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7642" cy="1131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62C1-806E-4422-9FCB-032A28A1DB2E}">
  <sheetPr>
    <pageSetUpPr fitToPage="1"/>
  </sheetPr>
  <dimension ref="A1:P183"/>
  <sheetViews>
    <sheetView showGridLines="0" topLeftCell="A21" zoomScale="88" zoomScaleNormal="88" workbookViewId="0">
      <selection activeCell="A24" sqref="A24:D84"/>
    </sheetView>
  </sheetViews>
  <sheetFormatPr baseColWidth="10" defaultColWidth="11.42578125" defaultRowHeight="20.100000000000001" customHeight="1" x14ac:dyDescent="0.2"/>
  <cols>
    <col min="1" max="1" width="23.85546875" style="13" customWidth="1"/>
    <col min="2" max="2" width="15.5703125" style="13" customWidth="1"/>
    <col min="3" max="3" width="81.28515625" style="2" customWidth="1"/>
    <col min="4" max="4" width="21.42578125" style="2" customWidth="1"/>
    <col min="5" max="5" width="21.28515625" style="2" customWidth="1"/>
    <col min="6" max="6" width="16" style="1" customWidth="1"/>
    <col min="7" max="7" width="16.140625" style="1" customWidth="1"/>
    <col min="8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16" ht="20.100000000000001" customHeight="1" x14ac:dyDescent="0.2">
      <c r="A1" s="10"/>
      <c r="B1" s="10"/>
      <c r="D1" s="26"/>
      <c r="E1" s="26"/>
      <c r="F1" s="26"/>
    </row>
    <row r="2" spans="1:16" ht="20.100000000000001" customHeight="1" x14ac:dyDescent="0.25">
      <c r="A2" s="108" t="s">
        <v>0</v>
      </c>
      <c r="B2" s="108"/>
      <c r="C2" s="108"/>
      <c r="D2" s="108"/>
      <c r="E2" s="108"/>
      <c r="F2" s="108"/>
      <c r="G2" s="108"/>
      <c r="H2" s="28"/>
    </row>
    <row r="3" spans="1:16" ht="20.100000000000001" customHeight="1" x14ac:dyDescent="0.25">
      <c r="A3" s="108" t="s">
        <v>199</v>
      </c>
      <c r="B3" s="108"/>
      <c r="C3" s="108"/>
      <c r="D3" s="108"/>
      <c r="E3" s="108"/>
      <c r="F3" s="108"/>
      <c r="G3" s="108"/>
      <c r="H3" s="28"/>
    </row>
    <row r="4" spans="1:16" ht="20.100000000000001" customHeight="1" x14ac:dyDescent="0.25">
      <c r="A4" s="108" t="s">
        <v>1</v>
      </c>
      <c r="B4" s="108"/>
      <c r="C4" s="108"/>
      <c r="D4" s="108"/>
      <c r="E4" s="108"/>
      <c r="F4" s="108"/>
      <c r="G4" s="108"/>
      <c r="H4" s="52"/>
      <c r="O4" s="110"/>
      <c r="P4" s="110"/>
    </row>
    <row r="5" spans="1:16" ht="20.100000000000001" customHeight="1" x14ac:dyDescent="0.25">
      <c r="A5" s="108"/>
      <c r="B5" s="108"/>
      <c r="C5" s="108"/>
      <c r="D5" s="108"/>
      <c r="E5" s="108"/>
      <c r="F5" s="108"/>
      <c r="G5" s="108"/>
      <c r="H5" s="52"/>
      <c r="O5" s="110"/>
      <c r="P5" s="110"/>
    </row>
    <row r="6" spans="1:16" ht="20.100000000000001" customHeight="1" x14ac:dyDescent="0.25">
      <c r="A6" s="108"/>
      <c r="B6" s="108"/>
      <c r="C6" s="108"/>
      <c r="D6" s="108"/>
      <c r="E6" s="108"/>
      <c r="F6" s="108"/>
      <c r="G6" s="108"/>
      <c r="H6" s="52"/>
      <c r="O6" s="46"/>
      <c r="P6" s="46"/>
    </row>
    <row r="7" spans="1:16" ht="20.100000000000001" customHeight="1" x14ac:dyDescent="0.25">
      <c r="A7" s="27"/>
      <c r="B7" s="27"/>
      <c r="C7" s="29"/>
      <c r="D7" s="29"/>
      <c r="E7" s="29"/>
      <c r="F7" s="29"/>
      <c r="G7" s="29"/>
      <c r="N7" s="46"/>
      <c r="O7" s="46"/>
    </row>
    <row r="8" spans="1:16" ht="20.100000000000001" customHeight="1" x14ac:dyDescent="0.2">
      <c r="A8" s="30" t="s">
        <v>200</v>
      </c>
      <c r="B8" s="30"/>
      <c r="C8" s="62">
        <f ca="1">NOW()</f>
        <v>44881.816751967592</v>
      </c>
      <c r="D8" s="30" t="s">
        <v>201</v>
      </c>
      <c r="E8" s="63"/>
      <c r="F8" s="54"/>
      <c r="N8" s="46"/>
      <c r="O8" s="46"/>
    </row>
    <row r="9" spans="1:16" ht="20.100000000000001" customHeight="1" x14ac:dyDescent="0.25">
      <c r="A9" s="31"/>
      <c r="B9" s="31"/>
      <c r="C9" s="31"/>
      <c r="D9" s="31"/>
      <c r="E9" s="31"/>
      <c r="F9" s="31"/>
      <c r="N9" s="46"/>
      <c r="O9" s="46"/>
    </row>
    <row r="10" spans="1:16" ht="20.100000000000001" customHeight="1" x14ac:dyDescent="0.2">
      <c r="A10" s="30" t="s">
        <v>202</v>
      </c>
      <c r="B10" s="30"/>
      <c r="C10" s="32"/>
      <c r="D10" s="33" t="s">
        <v>203</v>
      </c>
      <c r="E10" s="64"/>
      <c r="F10" s="55"/>
      <c r="N10" s="46"/>
      <c r="O10" s="46"/>
    </row>
    <row r="11" spans="1:16" ht="20.100000000000001" customHeight="1" x14ac:dyDescent="0.25">
      <c r="A11" s="31"/>
      <c r="B11" s="31"/>
      <c r="C11" s="31"/>
      <c r="D11" s="31"/>
      <c r="E11" s="31"/>
      <c r="F11" s="31"/>
      <c r="N11" s="46"/>
      <c r="O11" s="46"/>
    </row>
    <row r="12" spans="1:16" ht="35.450000000000003" customHeight="1" x14ac:dyDescent="0.2">
      <c r="A12" s="30" t="s">
        <v>204</v>
      </c>
      <c r="B12" s="30"/>
      <c r="C12" s="34"/>
      <c r="D12" s="33" t="s">
        <v>205</v>
      </c>
      <c r="E12" s="32" t="s">
        <v>220</v>
      </c>
      <c r="F12" s="39"/>
      <c r="N12" s="46"/>
      <c r="O12" s="46"/>
    </row>
    <row r="13" spans="1:16" ht="20.100000000000001" customHeight="1" x14ac:dyDescent="0.25">
      <c r="A13" s="31"/>
      <c r="B13" s="31"/>
      <c r="C13" s="31"/>
      <c r="D13" s="31"/>
      <c r="E13" s="31"/>
      <c r="F13" s="31"/>
      <c r="N13" s="36"/>
      <c r="O13" s="36"/>
    </row>
    <row r="14" spans="1:16" ht="20.100000000000001" customHeight="1" x14ac:dyDescent="0.2">
      <c r="A14" s="30" t="s">
        <v>206</v>
      </c>
      <c r="B14" s="30"/>
      <c r="C14" s="62"/>
      <c r="D14" s="33" t="s">
        <v>207</v>
      </c>
      <c r="E14" s="65"/>
      <c r="F14" s="56"/>
      <c r="N14" s="36"/>
      <c r="O14" s="36"/>
    </row>
    <row r="15" spans="1:16" ht="20.100000000000001" customHeight="1" x14ac:dyDescent="0.25">
      <c r="A15" s="31"/>
      <c r="B15" s="31"/>
      <c r="C15" s="31"/>
      <c r="D15" s="31"/>
      <c r="E15" s="31"/>
      <c r="F15" s="37"/>
      <c r="G15" s="37"/>
      <c r="N15" s="38"/>
      <c r="O15" s="38"/>
    </row>
    <row r="16" spans="1:16" ht="20.100000000000001" customHeight="1" x14ac:dyDescent="0.2">
      <c r="A16" s="30" t="s">
        <v>208</v>
      </c>
      <c r="B16" s="30"/>
      <c r="C16" s="32"/>
      <c r="D16" s="35"/>
      <c r="E16" s="39"/>
      <c r="F16" s="35"/>
      <c r="G16" s="35"/>
      <c r="N16" s="38"/>
      <c r="O16" s="38"/>
    </row>
    <row r="17" spans="1:15" ht="20.100000000000001" customHeight="1" x14ac:dyDescent="0.25">
      <c r="A17" s="31"/>
      <c r="B17" s="31"/>
      <c r="C17" s="31"/>
      <c r="D17" s="31"/>
      <c r="E17" s="31"/>
      <c r="F17" s="37"/>
      <c r="G17" s="37"/>
      <c r="N17" s="38"/>
      <c r="O17" s="38"/>
    </row>
    <row r="18" spans="1:15" ht="20.100000000000001" customHeight="1" x14ac:dyDescent="0.2">
      <c r="A18" s="30" t="s">
        <v>209</v>
      </c>
      <c r="B18" s="30"/>
      <c r="C18" s="32"/>
      <c r="D18" s="33" t="s">
        <v>223</v>
      </c>
      <c r="E18" s="65"/>
      <c r="F18" s="35"/>
      <c r="G18" s="35"/>
      <c r="N18" s="38"/>
      <c r="O18" s="38"/>
    </row>
    <row r="19" spans="1:15" ht="20.100000000000001" customHeight="1" x14ac:dyDescent="0.25">
      <c r="A19" s="31"/>
      <c r="B19" s="31"/>
      <c r="C19" s="31"/>
      <c r="D19" s="31"/>
      <c r="E19" s="31"/>
      <c r="F19" s="37"/>
      <c r="G19" s="37"/>
      <c r="N19" s="18"/>
      <c r="O19" s="18"/>
    </row>
    <row r="20" spans="1:15" ht="20.100000000000001" customHeight="1" x14ac:dyDescent="0.2">
      <c r="A20" s="30" t="s">
        <v>210</v>
      </c>
      <c r="B20" s="30"/>
      <c r="C20" s="66"/>
      <c r="D20" s="67"/>
      <c r="E20" s="40"/>
      <c r="F20" s="41"/>
      <c r="G20" s="42"/>
      <c r="N20" s="18"/>
      <c r="O20" s="18"/>
    </row>
    <row r="21" spans="1:15" ht="20.100000000000001" customHeight="1" x14ac:dyDescent="0.2">
      <c r="A21" s="20"/>
      <c r="B21" s="20"/>
      <c r="C21" s="10"/>
      <c r="D21" s="10"/>
      <c r="E21" s="10"/>
      <c r="F21" s="10"/>
      <c r="G21" s="10"/>
      <c r="N21" s="18"/>
      <c r="O21" s="18"/>
    </row>
    <row r="22" spans="1:15" ht="20.100000000000001" customHeight="1" x14ac:dyDescent="0.2">
      <c r="A22" s="111"/>
      <c r="B22" s="111"/>
      <c r="C22" s="111"/>
      <c r="D22" s="111"/>
      <c r="E22" s="111"/>
      <c r="F22" s="111"/>
      <c r="G22" s="112"/>
      <c r="N22" s="18"/>
      <c r="O22" s="18"/>
    </row>
    <row r="23" spans="1:15" ht="30" customHeight="1" x14ac:dyDescent="0.2">
      <c r="A23" s="43" t="s">
        <v>211</v>
      </c>
      <c r="B23" s="43" t="s">
        <v>213</v>
      </c>
      <c r="C23" s="43" t="s">
        <v>212</v>
      </c>
      <c r="D23" s="43" t="s">
        <v>221</v>
      </c>
      <c r="E23" s="43" t="s">
        <v>146</v>
      </c>
      <c r="F23" s="44" t="s">
        <v>3</v>
      </c>
      <c r="G23" s="44" t="s">
        <v>4</v>
      </c>
      <c r="N23" s="18"/>
      <c r="O23" s="18"/>
    </row>
    <row r="24" spans="1:15" s="3" customFormat="1" ht="20.100000000000001" customHeight="1" x14ac:dyDescent="0.2">
      <c r="A24" s="19" t="s">
        <v>148</v>
      </c>
      <c r="B24" s="19">
        <v>2000111249</v>
      </c>
      <c r="C24" s="8" t="s">
        <v>95</v>
      </c>
      <c r="D24" s="23">
        <v>1</v>
      </c>
      <c r="E24" s="8"/>
      <c r="F24" s="68"/>
      <c r="G24" s="69">
        <f>+D24*F24</f>
        <v>0</v>
      </c>
    </row>
    <row r="25" spans="1:15" s="3" customFormat="1" ht="20.100000000000001" customHeight="1" x14ac:dyDescent="0.2">
      <c r="A25" s="19" t="s">
        <v>149</v>
      </c>
      <c r="B25" s="19">
        <v>1207310390</v>
      </c>
      <c r="C25" s="8" t="s">
        <v>96</v>
      </c>
      <c r="D25" s="23">
        <v>1</v>
      </c>
      <c r="E25" s="8"/>
      <c r="F25" s="68"/>
      <c r="G25" s="69">
        <f t="shared" ref="G25:G84" si="0">+D25*F25</f>
        <v>0</v>
      </c>
    </row>
    <row r="26" spans="1:15" s="3" customFormat="1" ht="20.100000000000001" customHeight="1" x14ac:dyDescent="0.2">
      <c r="A26" s="19" t="s">
        <v>150</v>
      </c>
      <c r="B26" s="19">
        <v>1208060160</v>
      </c>
      <c r="C26" s="8" t="s">
        <v>97</v>
      </c>
      <c r="D26" s="23">
        <v>1</v>
      </c>
      <c r="E26" s="8"/>
      <c r="F26" s="68"/>
      <c r="G26" s="69">
        <f t="shared" si="0"/>
        <v>0</v>
      </c>
    </row>
    <row r="27" spans="1:15" s="3" customFormat="1" ht="20.100000000000001" customHeight="1" x14ac:dyDescent="0.2">
      <c r="A27" s="19" t="s">
        <v>151</v>
      </c>
      <c r="B27" s="19">
        <v>1207261170</v>
      </c>
      <c r="C27" s="8" t="s">
        <v>98</v>
      </c>
      <c r="D27" s="23">
        <v>1</v>
      </c>
      <c r="E27" s="8"/>
      <c r="F27" s="68"/>
      <c r="G27" s="69">
        <f t="shared" si="0"/>
        <v>0</v>
      </c>
    </row>
    <row r="28" spans="1:15" s="3" customFormat="1" ht="20.100000000000001" customHeight="1" x14ac:dyDescent="0.2">
      <c r="A28" s="19" t="s">
        <v>152</v>
      </c>
      <c r="B28" s="19">
        <v>1207310310</v>
      </c>
      <c r="C28" s="8" t="s">
        <v>99</v>
      </c>
      <c r="D28" s="23">
        <v>1</v>
      </c>
      <c r="E28" s="8"/>
      <c r="F28" s="68"/>
      <c r="G28" s="69">
        <f t="shared" si="0"/>
        <v>0</v>
      </c>
    </row>
    <row r="29" spans="1:15" s="3" customFormat="1" ht="20.100000000000001" customHeight="1" x14ac:dyDescent="0.2">
      <c r="A29" s="19" t="s">
        <v>153</v>
      </c>
      <c r="B29" s="19">
        <v>1208060220</v>
      </c>
      <c r="C29" s="8" t="s">
        <v>100</v>
      </c>
      <c r="D29" s="23">
        <v>1</v>
      </c>
      <c r="E29" s="8"/>
      <c r="F29" s="68"/>
      <c r="G29" s="69">
        <f t="shared" si="0"/>
        <v>0</v>
      </c>
    </row>
    <row r="30" spans="1:15" s="3" customFormat="1" ht="20.100000000000001" customHeight="1" x14ac:dyDescent="0.2">
      <c r="A30" s="19" t="s">
        <v>154</v>
      </c>
      <c r="B30" s="19">
        <v>1207310340</v>
      </c>
      <c r="C30" s="8" t="s">
        <v>101</v>
      </c>
      <c r="D30" s="23">
        <v>1</v>
      </c>
      <c r="E30" s="8"/>
      <c r="F30" s="68"/>
      <c r="G30" s="69">
        <f t="shared" si="0"/>
        <v>0</v>
      </c>
    </row>
    <row r="31" spans="1:15" s="3" customFormat="1" ht="20.100000000000001" customHeight="1" x14ac:dyDescent="0.2">
      <c r="A31" s="19" t="s">
        <v>155</v>
      </c>
      <c r="B31" s="19">
        <v>1207310370</v>
      </c>
      <c r="C31" s="8" t="s">
        <v>102</v>
      </c>
      <c r="D31" s="23">
        <v>1</v>
      </c>
      <c r="E31" s="8"/>
      <c r="F31" s="68"/>
      <c r="G31" s="69">
        <f t="shared" si="0"/>
        <v>0</v>
      </c>
    </row>
    <row r="32" spans="1:15" s="3" customFormat="1" ht="20.100000000000001" customHeight="1" x14ac:dyDescent="0.2">
      <c r="A32" s="19" t="s">
        <v>156</v>
      </c>
      <c r="B32" s="19">
        <v>1207261360</v>
      </c>
      <c r="C32" s="8" t="s">
        <v>103</v>
      </c>
      <c r="D32" s="23">
        <v>1</v>
      </c>
      <c r="E32" s="8"/>
      <c r="F32" s="68"/>
      <c r="G32" s="69">
        <f t="shared" si="0"/>
        <v>0</v>
      </c>
    </row>
    <row r="33" spans="1:7" s="3" customFormat="1" ht="20.100000000000001" customHeight="1" x14ac:dyDescent="0.2">
      <c r="A33" s="19" t="s">
        <v>157</v>
      </c>
      <c r="B33" s="19">
        <v>1207261380</v>
      </c>
      <c r="C33" s="8" t="s">
        <v>104</v>
      </c>
      <c r="D33" s="23">
        <v>1</v>
      </c>
      <c r="E33" s="8"/>
      <c r="F33" s="70"/>
      <c r="G33" s="69">
        <f t="shared" si="0"/>
        <v>0</v>
      </c>
    </row>
    <row r="34" spans="1:7" s="3" customFormat="1" ht="20.100000000000001" customHeight="1" x14ac:dyDescent="0.2">
      <c r="A34" s="19" t="s">
        <v>158</v>
      </c>
      <c r="B34" s="19">
        <v>1209070770</v>
      </c>
      <c r="C34" s="8" t="s">
        <v>105</v>
      </c>
      <c r="D34" s="23">
        <v>1</v>
      </c>
      <c r="E34" s="8"/>
      <c r="F34" s="70"/>
      <c r="G34" s="69">
        <f t="shared" si="0"/>
        <v>0</v>
      </c>
    </row>
    <row r="35" spans="1:7" s="3" customFormat="1" ht="20.100000000000001" customHeight="1" x14ac:dyDescent="0.2">
      <c r="A35" s="19" t="s">
        <v>159</v>
      </c>
      <c r="B35" s="19">
        <v>1209070800</v>
      </c>
      <c r="C35" s="8" t="s">
        <v>106</v>
      </c>
      <c r="D35" s="23">
        <v>1</v>
      </c>
      <c r="E35" s="8"/>
      <c r="F35" s="70"/>
      <c r="G35" s="69">
        <f t="shared" si="0"/>
        <v>0</v>
      </c>
    </row>
    <row r="36" spans="1:7" s="3" customFormat="1" ht="20.100000000000001" customHeight="1" x14ac:dyDescent="0.2">
      <c r="A36" s="19" t="s">
        <v>160</v>
      </c>
      <c r="B36" s="19">
        <v>1209070820</v>
      </c>
      <c r="C36" s="8" t="s">
        <v>107</v>
      </c>
      <c r="D36" s="23">
        <v>1</v>
      </c>
      <c r="E36" s="8"/>
      <c r="F36" s="70"/>
      <c r="G36" s="69">
        <f t="shared" si="0"/>
        <v>0</v>
      </c>
    </row>
    <row r="37" spans="1:7" s="3" customFormat="1" ht="20.100000000000001" customHeight="1" x14ac:dyDescent="0.2">
      <c r="A37" s="19" t="s">
        <v>161</v>
      </c>
      <c r="B37" s="19">
        <v>2000114685</v>
      </c>
      <c r="C37" s="8" t="s">
        <v>108</v>
      </c>
      <c r="D37" s="23">
        <v>1</v>
      </c>
      <c r="E37" s="8"/>
      <c r="F37" s="70"/>
      <c r="G37" s="69">
        <f t="shared" si="0"/>
        <v>0</v>
      </c>
    </row>
    <row r="38" spans="1:7" s="3" customFormat="1" ht="20.100000000000001" customHeight="1" x14ac:dyDescent="0.2">
      <c r="A38" s="19" t="s">
        <v>162</v>
      </c>
      <c r="B38" s="19">
        <v>2100002812</v>
      </c>
      <c r="C38" s="8" t="s">
        <v>109</v>
      </c>
      <c r="D38" s="23">
        <v>1</v>
      </c>
      <c r="E38" s="8"/>
      <c r="F38" s="70"/>
      <c r="G38" s="69">
        <f t="shared" si="0"/>
        <v>0</v>
      </c>
    </row>
    <row r="39" spans="1:7" s="3" customFormat="1" ht="20.100000000000001" customHeight="1" x14ac:dyDescent="0.2">
      <c r="A39" s="19" t="s">
        <v>163</v>
      </c>
      <c r="B39" s="19">
        <v>2100002813</v>
      </c>
      <c r="C39" s="8" t="s">
        <v>110</v>
      </c>
      <c r="D39" s="23">
        <v>1</v>
      </c>
      <c r="E39" s="8"/>
      <c r="F39" s="70"/>
      <c r="G39" s="69">
        <f t="shared" si="0"/>
        <v>0</v>
      </c>
    </row>
    <row r="40" spans="1:7" s="3" customFormat="1" ht="20.100000000000001" customHeight="1" x14ac:dyDescent="0.2">
      <c r="A40" s="19" t="s">
        <v>164</v>
      </c>
      <c r="B40" s="19">
        <v>2004180022</v>
      </c>
      <c r="C40" s="8" t="s">
        <v>111</v>
      </c>
      <c r="D40" s="23">
        <v>1</v>
      </c>
      <c r="E40" s="8"/>
      <c r="F40" s="70"/>
      <c r="G40" s="69">
        <f t="shared" si="0"/>
        <v>0</v>
      </c>
    </row>
    <row r="41" spans="1:7" s="3" customFormat="1" ht="20.100000000000001" customHeight="1" x14ac:dyDescent="0.2">
      <c r="A41" s="19" t="s">
        <v>165</v>
      </c>
      <c r="B41" s="19">
        <v>2004180032</v>
      </c>
      <c r="C41" s="8" t="s">
        <v>112</v>
      </c>
      <c r="D41" s="23">
        <v>1</v>
      </c>
      <c r="E41" s="8"/>
      <c r="F41" s="70"/>
      <c r="G41" s="69">
        <f t="shared" si="0"/>
        <v>0</v>
      </c>
    </row>
    <row r="42" spans="1:7" s="3" customFormat="1" ht="20.100000000000001" customHeight="1" x14ac:dyDescent="0.2">
      <c r="A42" s="4" t="s">
        <v>224</v>
      </c>
      <c r="B42" s="19">
        <v>2100024215</v>
      </c>
      <c r="C42" s="5" t="s">
        <v>85</v>
      </c>
      <c r="D42" s="45">
        <v>4</v>
      </c>
      <c r="E42" s="8"/>
      <c r="F42" s="68"/>
      <c r="G42" s="69">
        <f t="shared" si="0"/>
        <v>0</v>
      </c>
    </row>
    <row r="43" spans="1:7" s="3" customFormat="1" ht="20.100000000000001" customHeight="1" x14ac:dyDescent="0.2">
      <c r="A43" s="4" t="s">
        <v>225</v>
      </c>
      <c r="B43" s="19">
        <v>2100023833</v>
      </c>
      <c r="C43" s="5" t="s">
        <v>86</v>
      </c>
      <c r="D43" s="23">
        <v>2</v>
      </c>
      <c r="E43" s="8"/>
      <c r="F43" s="68"/>
      <c r="G43" s="69">
        <f t="shared" si="0"/>
        <v>0</v>
      </c>
    </row>
    <row r="44" spans="1:7" s="3" customFormat="1" ht="20.100000000000001" customHeight="1" x14ac:dyDescent="0.2">
      <c r="A44" s="4" t="s">
        <v>226</v>
      </c>
      <c r="B44" s="19">
        <v>2100024216</v>
      </c>
      <c r="C44" s="5" t="s">
        <v>87</v>
      </c>
      <c r="D44" s="23">
        <v>8</v>
      </c>
      <c r="E44" s="8"/>
      <c r="F44" s="68"/>
      <c r="G44" s="69">
        <f t="shared" si="0"/>
        <v>0</v>
      </c>
    </row>
    <row r="45" spans="1:7" s="3" customFormat="1" ht="20.100000000000001" customHeight="1" x14ac:dyDescent="0.2">
      <c r="A45" s="4" t="s">
        <v>227</v>
      </c>
      <c r="B45" s="19">
        <v>2100024217</v>
      </c>
      <c r="C45" s="5" t="s">
        <v>88</v>
      </c>
      <c r="D45" s="23">
        <v>1</v>
      </c>
      <c r="E45" s="8"/>
      <c r="F45" s="68"/>
      <c r="G45" s="69">
        <f t="shared" si="0"/>
        <v>0</v>
      </c>
    </row>
    <row r="46" spans="1:7" s="3" customFormat="1" ht="20.100000000000001" customHeight="1" x14ac:dyDescent="0.2">
      <c r="A46" s="4" t="s">
        <v>228</v>
      </c>
      <c r="B46" s="19">
        <v>2100024218</v>
      </c>
      <c r="C46" s="5" t="s">
        <v>89</v>
      </c>
      <c r="D46" s="23">
        <v>2</v>
      </c>
      <c r="E46" s="8"/>
      <c r="F46" s="68"/>
      <c r="G46" s="69">
        <f t="shared" si="0"/>
        <v>0</v>
      </c>
    </row>
    <row r="47" spans="1:7" s="3" customFormat="1" ht="20.100000000000001" customHeight="1" x14ac:dyDescent="0.2">
      <c r="A47" s="4" t="s">
        <v>229</v>
      </c>
      <c r="B47" s="19">
        <v>2100024218</v>
      </c>
      <c r="C47" s="5" t="s">
        <v>90</v>
      </c>
      <c r="D47" s="23">
        <v>1</v>
      </c>
      <c r="E47" s="8"/>
      <c r="F47" s="68"/>
      <c r="G47" s="69">
        <f t="shared" si="0"/>
        <v>0</v>
      </c>
    </row>
    <row r="48" spans="1:7" s="3" customFormat="1" ht="20.100000000000001" customHeight="1" x14ac:dyDescent="0.2">
      <c r="A48" s="4" t="s">
        <v>230</v>
      </c>
      <c r="B48" s="19">
        <v>2100033655</v>
      </c>
      <c r="C48" s="5" t="s">
        <v>91</v>
      </c>
      <c r="D48" s="23">
        <v>1</v>
      </c>
      <c r="E48" s="8"/>
      <c r="F48" s="68"/>
      <c r="G48" s="69">
        <f t="shared" si="0"/>
        <v>0</v>
      </c>
    </row>
    <row r="49" spans="1:7" s="3" customFormat="1" ht="20.100000000000001" customHeight="1" x14ac:dyDescent="0.2">
      <c r="A49" s="4" t="s">
        <v>231</v>
      </c>
      <c r="B49" s="19">
        <v>2100038727</v>
      </c>
      <c r="C49" s="5" t="s">
        <v>92</v>
      </c>
      <c r="D49" s="23">
        <v>1</v>
      </c>
      <c r="E49" s="8"/>
      <c r="F49" s="68"/>
      <c r="G49" s="69">
        <f t="shared" si="0"/>
        <v>0</v>
      </c>
    </row>
    <row r="50" spans="1:7" s="3" customFormat="1" ht="20.100000000000001" customHeight="1" x14ac:dyDescent="0.2">
      <c r="A50" s="4" t="s">
        <v>232</v>
      </c>
      <c r="B50" s="19">
        <v>2100038807</v>
      </c>
      <c r="C50" s="5" t="s">
        <v>93</v>
      </c>
      <c r="D50" s="23">
        <v>3</v>
      </c>
      <c r="E50" s="8"/>
      <c r="F50" s="68"/>
      <c r="G50" s="69">
        <f t="shared" si="0"/>
        <v>0</v>
      </c>
    </row>
    <row r="51" spans="1:7" s="3" customFormat="1" ht="15" x14ac:dyDescent="0.2">
      <c r="A51" s="4" t="s">
        <v>233</v>
      </c>
      <c r="B51" s="19">
        <v>2100038807</v>
      </c>
      <c r="C51" s="5" t="s">
        <v>94</v>
      </c>
      <c r="D51" s="23">
        <v>2</v>
      </c>
      <c r="E51" s="8"/>
      <c r="F51" s="68"/>
      <c r="G51" s="69">
        <f t="shared" si="0"/>
        <v>0</v>
      </c>
    </row>
    <row r="52" spans="1:7" s="3" customFormat="1" ht="20.100000000000001" customHeight="1" x14ac:dyDescent="0.2">
      <c r="A52" s="19" t="s">
        <v>166</v>
      </c>
      <c r="B52" s="19">
        <v>2100024220</v>
      </c>
      <c r="C52" s="8" t="s">
        <v>113</v>
      </c>
      <c r="D52" s="24">
        <v>1</v>
      </c>
      <c r="E52" s="8"/>
      <c r="F52" s="68"/>
      <c r="G52" s="69">
        <f t="shared" si="0"/>
        <v>0</v>
      </c>
    </row>
    <row r="53" spans="1:7" s="3" customFormat="1" ht="20.100000000000001" customHeight="1" x14ac:dyDescent="0.2">
      <c r="A53" s="19" t="s">
        <v>167</v>
      </c>
      <c r="B53" s="19">
        <v>2100038727</v>
      </c>
      <c r="C53" s="8" t="s">
        <v>114</v>
      </c>
      <c r="D53" s="24">
        <v>1</v>
      </c>
      <c r="E53" s="8"/>
      <c r="F53" s="68"/>
      <c r="G53" s="69">
        <f t="shared" si="0"/>
        <v>0</v>
      </c>
    </row>
    <row r="54" spans="1:7" s="3" customFormat="1" ht="20.100000000000001" customHeight="1" x14ac:dyDescent="0.2">
      <c r="A54" s="19" t="s">
        <v>168</v>
      </c>
      <c r="B54" s="19">
        <v>2100038807</v>
      </c>
      <c r="C54" s="8" t="s">
        <v>115</v>
      </c>
      <c r="D54" s="24">
        <v>1</v>
      </c>
      <c r="E54" s="8"/>
      <c r="F54" s="68"/>
      <c r="G54" s="69">
        <f t="shared" si="0"/>
        <v>0</v>
      </c>
    </row>
    <row r="55" spans="1:7" s="3" customFormat="1" ht="20.100000000000001" customHeight="1" x14ac:dyDescent="0.2">
      <c r="A55" s="19" t="s">
        <v>169</v>
      </c>
      <c r="B55" s="19">
        <v>2100028368</v>
      </c>
      <c r="C55" s="8" t="s">
        <v>116</v>
      </c>
      <c r="D55" s="24">
        <v>1</v>
      </c>
      <c r="E55" s="8"/>
      <c r="F55" s="68"/>
      <c r="G55" s="69">
        <f t="shared" si="0"/>
        <v>0</v>
      </c>
    </row>
    <row r="56" spans="1:7" s="3" customFormat="1" ht="20.100000000000001" customHeight="1" x14ac:dyDescent="0.2">
      <c r="A56" s="19" t="s">
        <v>170</v>
      </c>
      <c r="B56" s="19">
        <v>2100004807</v>
      </c>
      <c r="C56" s="8" t="s">
        <v>117</v>
      </c>
      <c r="D56" s="24">
        <v>1</v>
      </c>
      <c r="E56" s="8"/>
      <c r="F56" s="68"/>
      <c r="G56" s="69">
        <f t="shared" si="0"/>
        <v>0</v>
      </c>
    </row>
    <row r="57" spans="1:7" s="3" customFormat="1" ht="20.100000000000001" customHeight="1" x14ac:dyDescent="0.2">
      <c r="A57" s="19" t="s">
        <v>171</v>
      </c>
      <c r="B57" s="19">
        <v>2100010641</v>
      </c>
      <c r="C57" s="8" t="s">
        <v>118</v>
      </c>
      <c r="D57" s="24">
        <v>1</v>
      </c>
      <c r="E57" s="8"/>
      <c r="F57" s="68"/>
      <c r="G57" s="69">
        <f t="shared" si="0"/>
        <v>0</v>
      </c>
    </row>
    <row r="58" spans="1:7" s="3" customFormat="1" ht="20.100000000000001" customHeight="1" x14ac:dyDescent="0.2">
      <c r="A58" s="19" t="s">
        <v>172</v>
      </c>
      <c r="B58" s="19">
        <v>2100017399</v>
      </c>
      <c r="C58" s="8" t="s">
        <v>119</v>
      </c>
      <c r="D58" s="24">
        <v>1</v>
      </c>
      <c r="E58" s="8"/>
      <c r="F58" s="68"/>
      <c r="G58" s="69">
        <f t="shared" si="0"/>
        <v>0</v>
      </c>
    </row>
    <row r="59" spans="1:7" s="3" customFormat="1" ht="20.100000000000001" customHeight="1" x14ac:dyDescent="0.2">
      <c r="A59" s="19" t="s">
        <v>173</v>
      </c>
      <c r="B59" s="19">
        <v>2100009896</v>
      </c>
      <c r="C59" s="8" t="s">
        <v>120</v>
      </c>
      <c r="D59" s="24">
        <v>1</v>
      </c>
      <c r="E59" s="8"/>
      <c r="F59" s="68"/>
      <c r="G59" s="69">
        <f t="shared" si="0"/>
        <v>0</v>
      </c>
    </row>
    <row r="60" spans="1:7" s="3" customFormat="1" ht="20.100000000000001" customHeight="1" x14ac:dyDescent="0.2">
      <c r="A60" s="19" t="s">
        <v>174</v>
      </c>
      <c r="B60" s="19">
        <v>2100017484</v>
      </c>
      <c r="C60" s="8" t="s">
        <v>121</v>
      </c>
      <c r="D60" s="24">
        <v>1</v>
      </c>
      <c r="E60" s="8"/>
      <c r="F60" s="68"/>
      <c r="G60" s="69">
        <f t="shared" si="0"/>
        <v>0</v>
      </c>
    </row>
    <row r="61" spans="1:7" s="3" customFormat="1" ht="20.100000000000001" customHeight="1" x14ac:dyDescent="0.2">
      <c r="A61" s="19" t="s">
        <v>175</v>
      </c>
      <c r="B61" s="19">
        <v>2100022417</v>
      </c>
      <c r="C61" s="8" t="s">
        <v>122</v>
      </c>
      <c r="D61" s="24">
        <v>1</v>
      </c>
      <c r="E61" s="8"/>
      <c r="F61" s="68"/>
      <c r="G61" s="69">
        <f t="shared" si="0"/>
        <v>0</v>
      </c>
    </row>
    <row r="62" spans="1:7" s="3" customFormat="1" ht="20.100000000000001" customHeight="1" x14ac:dyDescent="0.2">
      <c r="A62" s="19" t="s">
        <v>176</v>
      </c>
      <c r="B62" s="19">
        <v>2100022697</v>
      </c>
      <c r="C62" s="8" t="s">
        <v>123</v>
      </c>
      <c r="D62" s="24">
        <v>1</v>
      </c>
      <c r="E62" s="8"/>
      <c r="F62" s="68"/>
      <c r="G62" s="69">
        <f t="shared" si="0"/>
        <v>0</v>
      </c>
    </row>
    <row r="63" spans="1:7" s="3" customFormat="1" ht="20.100000000000001" customHeight="1" x14ac:dyDescent="0.2">
      <c r="A63" s="19" t="s">
        <v>177</v>
      </c>
      <c r="B63" s="19">
        <v>2100022698</v>
      </c>
      <c r="C63" s="8" t="s">
        <v>124</v>
      </c>
      <c r="D63" s="24">
        <v>1</v>
      </c>
      <c r="E63" s="8"/>
      <c r="F63" s="68"/>
      <c r="G63" s="69">
        <f t="shared" si="0"/>
        <v>0</v>
      </c>
    </row>
    <row r="64" spans="1:7" s="3" customFormat="1" ht="20.100000000000001" customHeight="1" x14ac:dyDescent="0.2">
      <c r="A64" s="19" t="s">
        <v>178</v>
      </c>
      <c r="B64" s="19">
        <v>2100028611</v>
      </c>
      <c r="C64" s="8" t="s">
        <v>125</v>
      </c>
      <c r="D64" s="24">
        <v>1</v>
      </c>
      <c r="E64" s="8"/>
      <c r="F64" s="68"/>
      <c r="G64" s="69">
        <f t="shared" si="0"/>
        <v>0</v>
      </c>
    </row>
    <row r="65" spans="1:7" s="3" customFormat="1" ht="20.100000000000001" customHeight="1" x14ac:dyDescent="0.2">
      <c r="A65" s="19" t="s">
        <v>179</v>
      </c>
      <c r="B65" s="19">
        <v>2100010645</v>
      </c>
      <c r="C65" s="8" t="s">
        <v>126</v>
      </c>
      <c r="D65" s="24">
        <v>1</v>
      </c>
      <c r="E65" s="8"/>
      <c r="F65" s="68"/>
      <c r="G65" s="69">
        <f t="shared" si="0"/>
        <v>0</v>
      </c>
    </row>
    <row r="66" spans="1:7" s="3" customFormat="1" ht="20.100000000000001" customHeight="1" x14ac:dyDescent="0.2">
      <c r="A66" s="19" t="s">
        <v>180</v>
      </c>
      <c r="B66" s="19">
        <v>2100007516</v>
      </c>
      <c r="C66" s="8" t="s">
        <v>127</v>
      </c>
      <c r="D66" s="24">
        <v>1</v>
      </c>
      <c r="E66" s="8"/>
      <c r="F66" s="68"/>
      <c r="G66" s="69">
        <f t="shared" si="0"/>
        <v>0</v>
      </c>
    </row>
    <row r="67" spans="1:7" s="3" customFormat="1" ht="20.100000000000001" customHeight="1" x14ac:dyDescent="0.2">
      <c r="A67" s="19" t="s">
        <v>181</v>
      </c>
      <c r="B67" s="19">
        <v>2100010711</v>
      </c>
      <c r="C67" s="8" t="s">
        <v>128</v>
      </c>
      <c r="D67" s="24">
        <v>1</v>
      </c>
      <c r="E67" s="8"/>
      <c r="F67" s="68"/>
      <c r="G67" s="69">
        <f t="shared" si="0"/>
        <v>0</v>
      </c>
    </row>
    <row r="68" spans="1:7" s="3" customFormat="1" ht="20.100000000000001" customHeight="1" x14ac:dyDescent="0.2">
      <c r="A68" s="19" t="s">
        <v>182</v>
      </c>
      <c r="B68" s="19">
        <v>2100010712</v>
      </c>
      <c r="C68" s="8" t="s">
        <v>129</v>
      </c>
      <c r="D68" s="24">
        <v>1</v>
      </c>
      <c r="E68" s="8"/>
      <c r="F68" s="68"/>
      <c r="G68" s="69">
        <f t="shared" si="0"/>
        <v>0</v>
      </c>
    </row>
    <row r="69" spans="1:7" s="3" customFormat="1" ht="20.100000000000001" customHeight="1" x14ac:dyDescent="0.2">
      <c r="A69" s="19" t="s">
        <v>183</v>
      </c>
      <c r="B69" s="19">
        <v>2100023365</v>
      </c>
      <c r="C69" s="8" t="s">
        <v>130</v>
      </c>
      <c r="D69" s="24">
        <v>1</v>
      </c>
      <c r="E69" s="8"/>
      <c r="F69" s="68"/>
      <c r="G69" s="69">
        <f t="shared" si="0"/>
        <v>0</v>
      </c>
    </row>
    <row r="70" spans="1:7" s="3" customFormat="1" ht="20.100000000000001" customHeight="1" x14ac:dyDescent="0.2">
      <c r="A70" s="19" t="s">
        <v>184</v>
      </c>
      <c r="B70" s="19">
        <v>2100007744</v>
      </c>
      <c r="C70" s="8" t="s">
        <v>131</v>
      </c>
      <c r="D70" s="24">
        <v>1</v>
      </c>
      <c r="E70" s="8"/>
      <c r="F70" s="68"/>
      <c r="G70" s="69">
        <f t="shared" si="0"/>
        <v>0</v>
      </c>
    </row>
    <row r="71" spans="1:7" s="3" customFormat="1" ht="20.100000000000001" customHeight="1" x14ac:dyDescent="0.2">
      <c r="A71" s="19" t="s">
        <v>185</v>
      </c>
      <c r="B71" s="19">
        <v>2100010389</v>
      </c>
      <c r="C71" s="8" t="s">
        <v>132</v>
      </c>
      <c r="D71" s="24">
        <v>1</v>
      </c>
      <c r="E71" s="8"/>
      <c r="F71" s="68"/>
      <c r="G71" s="69">
        <f t="shared" si="0"/>
        <v>0</v>
      </c>
    </row>
    <row r="72" spans="1:7" s="3" customFormat="1" ht="20.100000000000001" customHeight="1" x14ac:dyDescent="0.2">
      <c r="A72" s="19" t="s">
        <v>186</v>
      </c>
      <c r="B72" s="19">
        <v>2100004817</v>
      </c>
      <c r="C72" s="8" t="s">
        <v>133</v>
      </c>
      <c r="D72" s="24">
        <v>1</v>
      </c>
      <c r="E72" s="8"/>
      <c r="F72" s="68"/>
      <c r="G72" s="69">
        <f t="shared" si="0"/>
        <v>0</v>
      </c>
    </row>
    <row r="73" spans="1:7" s="3" customFormat="1" ht="20.100000000000001" customHeight="1" x14ac:dyDescent="0.2">
      <c r="A73" s="19" t="s">
        <v>187</v>
      </c>
      <c r="B73" s="19">
        <v>2100010980</v>
      </c>
      <c r="C73" s="8" t="s">
        <v>134</v>
      </c>
      <c r="D73" s="24">
        <v>1</v>
      </c>
      <c r="E73" s="8"/>
      <c r="F73" s="68"/>
      <c r="G73" s="69">
        <f t="shared" si="0"/>
        <v>0</v>
      </c>
    </row>
    <row r="74" spans="1:7" s="3" customFormat="1" ht="20.100000000000001" customHeight="1" x14ac:dyDescent="0.2">
      <c r="A74" s="19" t="s">
        <v>188</v>
      </c>
      <c r="B74" s="19">
        <v>2000110404</v>
      </c>
      <c r="C74" s="8" t="s">
        <v>135</v>
      </c>
      <c r="D74" s="24">
        <v>1</v>
      </c>
      <c r="E74" s="8"/>
      <c r="F74" s="68"/>
      <c r="G74" s="69">
        <f t="shared" si="0"/>
        <v>0</v>
      </c>
    </row>
    <row r="75" spans="1:7" ht="20.100000000000001" customHeight="1" x14ac:dyDescent="0.2">
      <c r="A75" s="19" t="s">
        <v>189</v>
      </c>
      <c r="B75" s="19">
        <v>2100010646</v>
      </c>
      <c r="C75" s="8" t="s">
        <v>136</v>
      </c>
      <c r="D75" s="25">
        <v>6</v>
      </c>
      <c r="E75" s="8"/>
      <c r="F75" s="68"/>
      <c r="G75" s="69">
        <f t="shared" si="0"/>
        <v>0</v>
      </c>
    </row>
    <row r="76" spans="1:7" ht="20.100000000000001" customHeight="1" x14ac:dyDescent="0.2">
      <c r="A76" s="19" t="s">
        <v>190</v>
      </c>
      <c r="B76" s="19">
        <v>2000112135</v>
      </c>
      <c r="C76" s="8" t="s">
        <v>137</v>
      </c>
      <c r="D76" s="25">
        <v>6</v>
      </c>
      <c r="E76" s="8"/>
      <c r="F76" s="68"/>
      <c r="G76" s="69">
        <f t="shared" si="0"/>
        <v>0</v>
      </c>
    </row>
    <row r="77" spans="1:7" ht="20.100000000000001" customHeight="1" x14ac:dyDescent="0.2">
      <c r="A77" s="19" t="s">
        <v>191</v>
      </c>
      <c r="B77" s="19">
        <v>2100024931</v>
      </c>
      <c r="C77" s="8" t="s">
        <v>138</v>
      </c>
      <c r="D77" s="25">
        <v>6</v>
      </c>
      <c r="E77" s="8"/>
      <c r="F77" s="68"/>
      <c r="G77" s="69">
        <f t="shared" si="0"/>
        <v>0</v>
      </c>
    </row>
    <row r="78" spans="1:7" ht="20.100000000000001" customHeight="1" x14ac:dyDescent="0.2">
      <c r="A78" s="19" t="s">
        <v>192</v>
      </c>
      <c r="B78" s="19">
        <v>2100002629</v>
      </c>
      <c r="C78" s="8" t="s">
        <v>139</v>
      </c>
      <c r="D78" s="25">
        <v>10</v>
      </c>
      <c r="E78" s="8"/>
      <c r="F78" s="68"/>
      <c r="G78" s="69">
        <f t="shared" si="0"/>
        <v>0</v>
      </c>
    </row>
    <row r="79" spans="1:7" ht="20.100000000000001" customHeight="1" x14ac:dyDescent="0.2">
      <c r="A79" s="19" t="s">
        <v>193</v>
      </c>
      <c r="B79" s="19">
        <v>2100006287</v>
      </c>
      <c r="C79" s="8" t="s">
        <v>140</v>
      </c>
      <c r="D79" s="25">
        <v>10</v>
      </c>
      <c r="E79" s="8"/>
      <c r="F79" s="68"/>
      <c r="G79" s="69">
        <f t="shared" si="0"/>
        <v>0</v>
      </c>
    </row>
    <row r="80" spans="1:7" ht="20.100000000000001" customHeight="1" x14ac:dyDescent="0.2">
      <c r="A80" s="19" t="s">
        <v>194</v>
      </c>
      <c r="B80" s="19">
        <v>2000112449</v>
      </c>
      <c r="C80" s="8" t="s">
        <v>141</v>
      </c>
      <c r="D80" s="25">
        <v>10</v>
      </c>
      <c r="E80" s="8"/>
      <c r="F80" s="68"/>
      <c r="G80" s="69">
        <f t="shared" si="0"/>
        <v>0</v>
      </c>
    </row>
    <row r="81" spans="1:7" ht="20.100000000000001" customHeight="1" x14ac:dyDescent="0.2">
      <c r="A81" s="19" t="s">
        <v>195</v>
      </c>
      <c r="B81" s="19">
        <v>2100004174</v>
      </c>
      <c r="C81" s="8" t="s">
        <v>142</v>
      </c>
      <c r="D81" s="25">
        <v>10</v>
      </c>
      <c r="E81" s="8"/>
      <c r="F81" s="68"/>
      <c r="G81" s="69">
        <f t="shared" si="0"/>
        <v>0</v>
      </c>
    </row>
    <row r="82" spans="1:7" ht="20.100000000000001" customHeight="1" x14ac:dyDescent="0.2">
      <c r="A82" s="19" t="s">
        <v>196</v>
      </c>
      <c r="B82" s="19">
        <v>2100007022</v>
      </c>
      <c r="C82" s="8" t="s">
        <v>143</v>
      </c>
      <c r="D82" s="25">
        <v>11</v>
      </c>
      <c r="E82" s="8"/>
      <c r="F82" s="68"/>
      <c r="G82" s="69">
        <f t="shared" si="0"/>
        <v>0</v>
      </c>
    </row>
    <row r="83" spans="1:7" ht="20.100000000000001" customHeight="1" x14ac:dyDescent="0.2">
      <c r="A83" s="19" t="s">
        <v>197</v>
      </c>
      <c r="B83" s="19">
        <v>2000101534</v>
      </c>
      <c r="C83" s="8" t="s">
        <v>144</v>
      </c>
      <c r="D83" s="25">
        <v>10</v>
      </c>
      <c r="E83" s="8"/>
      <c r="F83" s="68"/>
      <c r="G83" s="69">
        <f t="shared" si="0"/>
        <v>0</v>
      </c>
    </row>
    <row r="84" spans="1:7" ht="20.100000000000001" customHeight="1" x14ac:dyDescent="0.2">
      <c r="A84" s="19" t="s">
        <v>198</v>
      </c>
      <c r="B84" s="19">
        <v>2000115342</v>
      </c>
      <c r="C84" s="8" t="s">
        <v>145</v>
      </c>
      <c r="D84" s="25">
        <v>12</v>
      </c>
      <c r="E84" s="8"/>
      <c r="F84" s="68"/>
      <c r="G84" s="69">
        <f t="shared" si="0"/>
        <v>0</v>
      </c>
    </row>
    <row r="85" spans="1:7" ht="20.100000000000001" customHeight="1" x14ac:dyDescent="0.25">
      <c r="A85" s="20"/>
      <c r="B85" s="20"/>
      <c r="C85" s="10"/>
      <c r="D85" s="10"/>
      <c r="E85" s="10"/>
      <c r="F85" s="71" t="s">
        <v>214</v>
      </c>
      <c r="G85" s="72">
        <f>SUM(G24:G84)</f>
        <v>0</v>
      </c>
    </row>
    <row r="86" spans="1:7" ht="20.100000000000001" customHeight="1" x14ac:dyDescent="0.25">
      <c r="A86" s="20"/>
      <c r="B86" s="20"/>
      <c r="C86" s="10"/>
      <c r="D86" s="10"/>
      <c r="E86" s="10"/>
      <c r="F86" s="71" t="s">
        <v>215</v>
      </c>
      <c r="G86" s="73">
        <f>+G85*0.12</f>
        <v>0</v>
      </c>
    </row>
    <row r="87" spans="1:7" ht="20.100000000000001" customHeight="1" x14ac:dyDescent="0.25">
      <c r="A87" s="20"/>
      <c r="B87" s="20"/>
      <c r="C87" s="10"/>
      <c r="D87" s="10"/>
      <c r="E87" s="10"/>
      <c r="F87" s="71" t="s">
        <v>216</v>
      </c>
      <c r="G87" s="73">
        <f>+G85+G86</f>
        <v>0</v>
      </c>
    </row>
    <row r="88" spans="1:7" ht="20.100000000000001" customHeight="1" x14ac:dyDescent="0.25">
      <c r="A88" s="113"/>
      <c r="B88" s="113"/>
      <c r="C88" s="113"/>
      <c r="D88" s="48"/>
      <c r="E88" s="48"/>
    </row>
    <row r="89" spans="1:7" ht="20.100000000000001" customHeight="1" x14ac:dyDescent="0.2">
      <c r="A89" s="9" t="s">
        <v>221</v>
      </c>
      <c r="B89" s="9" t="s">
        <v>2</v>
      </c>
      <c r="C89" s="9" t="s">
        <v>5</v>
      </c>
      <c r="D89" s="14"/>
      <c r="E89" s="14"/>
    </row>
    <row r="90" spans="1:7" ht="20.100000000000001" customHeight="1" x14ac:dyDescent="0.2">
      <c r="A90" s="21"/>
      <c r="B90" s="21"/>
      <c r="C90" s="7" t="s">
        <v>6</v>
      </c>
      <c r="D90" s="15"/>
      <c r="E90" s="15"/>
    </row>
    <row r="91" spans="1:7" ht="20.100000000000001" customHeight="1" x14ac:dyDescent="0.2">
      <c r="A91" s="21"/>
      <c r="B91" s="21"/>
      <c r="C91" s="7" t="s">
        <v>7</v>
      </c>
      <c r="D91" s="15"/>
      <c r="E91" s="15"/>
    </row>
    <row r="92" spans="1:7" ht="20.100000000000001" customHeight="1" x14ac:dyDescent="0.2">
      <c r="A92" s="21"/>
      <c r="B92" s="21"/>
      <c r="C92" s="7" t="s">
        <v>8</v>
      </c>
      <c r="D92" s="15"/>
      <c r="E92" s="15"/>
    </row>
    <row r="93" spans="1:7" ht="20.100000000000001" customHeight="1" x14ac:dyDescent="0.2">
      <c r="A93" s="21"/>
      <c r="B93" s="21"/>
      <c r="C93" s="7" t="s">
        <v>9</v>
      </c>
      <c r="D93" s="15"/>
      <c r="E93" s="15"/>
    </row>
    <row r="94" spans="1:7" ht="20.100000000000001" customHeight="1" x14ac:dyDescent="0.2">
      <c r="A94" s="21"/>
      <c r="B94" s="21"/>
      <c r="C94" s="7" t="s">
        <v>10</v>
      </c>
      <c r="D94" s="15"/>
      <c r="E94" s="15"/>
    </row>
    <row r="95" spans="1:7" ht="20.100000000000001" customHeight="1" x14ac:dyDescent="0.2">
      <c r="A95" s="21"/>
      <c r="B95" s="21"/>
      <c r="C95" s="7" t="s">
        <v>11</v>
      </c>
      <c r="D95" s="15"/>
      <c r="E95" s="15"/>
    </row>
    <row r="96" spans="1:7" ht="20.100000000000001" customHeight="1" x14ac:dyDescent="0.2">
      <c r="A96" s="21"/>
      <c r="B96" s="21"/>
      <c r="C96" s="7" t="s">
        <v>12</v>
      </c>
      <c r="D96" s="15"/>
      <c r="E96" s="15"/>
    </row>
    <row r="97" spans="1:5" ht="20.100000000000001" customHeight="1" x14ac:dyDescent="0.2">
      <c r="A97" s="21"/>
      <c r="B97" s="21"/>
      <c r="C97" s="7" t="s">
        <v>13</v>
      </c>
      <c r="D97" s="15"/>
      <c r="E97" s="15"/>
    </row>
    <row r="98" spans="1:5" ht="20.100000000000001" customHeight="1" x14ac:dyDescent="0.2">
      <c r="A98" s="21"/>
      <c r="B98" s="21"/>
      <c r="C98" s="7" t="s">
        <v>14</v>
      </c>
      <c r="D98" s="15"/>
      <c r="E98" s="15"/>
    </row>
    <row r="99" spans="1:5" ht="20.100000000000001" customHeight="1" x14ac:dyDescent="0.2">
      <c r="A99" s="21"/>
      <c r="B99" s="21"/>
      <c r="C99" s="7" t="s">
        <v>15</v>
      </c>
      <c r="D99" s="15"/>
      <c r="E99" s="15"/>
    </row>
    <row r="100" spans="1:5" ht="20.100000000000001" customHeight="1" x14ac:dyDescent="0.2">
      <c r="A100" s="21"/>
      <c r="B100" s="21"/>
      <c r="C100" s="7" t="s">
        <v>16</v>
      </c>
      <c r="D100" s="15"/>
      <c r="E100" s="15"/>
    </row>
    <row r="101" spans="1:5" ht="20.100000000000001" customHeight="1" x14ac:dyDescent="0.2">
      <c r="A101" s="21"/>
      <c r="B101" s="21"/>
      <c r="C101" s="7" t="s">
        <v>17</v>
      </c>
      <c r="D101" s="15"/>
      <c r="E101" s="15"/>
    </row>
    <row r="102" spans="1:5" ht="20.100000000000001" customHeight="1" x14ac:dyDescent="0.2">
      <c r="A102" s="21"/>
      <c r="B102" s="21"/>
      <c r="C102" s="7" t="s">
        <v>18</v>
      </c>
      <c r="D102" s="15"/>
      <c r="E102" s="15"/>
    </row>
    <row r="103" spans="1:5" ht="20.100000000000001" customHeight="1" x14ac:dyDescent="0.2">
      <c r="A103" s="21"/>
      <c r="B103" s="21"/>
      <c r="C103" s="7" t="s">
        <v>19</v>
      </c>
      <c r="D103" s="15"/>
      <c r="E103" s="15"/>
    </row>
    <row r="104" spans="1:5" ht="20.100000000000001" customHeight="1" x14ac:dyDescent="0.2">
      <c r="A104" s="21"/>
      <c r="B104" s="21"/>
      <c r="C104" s="7" t="s">
        <v>20</v>
      </c>
      <c r="D104" s="15"/>
      <c r="E104" s="15"/>
    </row>
    <row r="105" spans="1:5" ht="20.100000000000001" customHeight="1" x14ac:dyDescent="0.2">
      <c r="A105" s="21"/>
      <c r="B105" s="21"/>
      <c r="C105" s="7" t="s">
        <v>21</v>
      </c>
      <c r="D105" s="15"/>
      <c r="E105" s="15"/>
    </row>
    <row r="106" spans="1:5" ht="20.100000000000001" customHeight="1" x14ac:dyDescent="0.2">
      <c r="A106" s="21"/>
      <c r="B106" s="21"/>
      <c r="C106" s="7" t="s">
        <v>22</v>
      </c>
      <c r="D106" s="15"/>
      <c r="E106" s="15"/>
    </row>
    <row r="107" spans="1:5" ht="20.100000000000001" customHeight="1" x14ac:dyDescent="0.2">
      <c r="A107" s="21"/>
      <c r="B107" s="21"/>
      <c r="C107" s="7" t="s">
        <v>23</v>
      </c>
      <c r="D107" s="15"/>
      <c r="E107" s="15"/>
    </row>
    <row r="108" spans="1:5" ht="20.100000000000001" customHeight="1" x14ac:dyDescent="0.2">
      <c r="A108" s="21"/>
      <c r="B108" s="21"/>
      <c r="C108" s="7" t="s">
        <v>24</v>
      </c>
      <c r="D108" s="15"/>
      <c r="E108" s="15"/>
    </row>
    <row r="109" spans="1:5" ht="20.100000000000001" customHeight="1" x14ac:dyDescent="0.2">
      <c r="A109" s="21"/>
      <c r="B109" s="21"/>
      <c r="C109" s="7" t="s">
        <v>25</v>
      </c>
      <c r="D109" s="15"/>
      <c r="E109" s="15"/>
    </row>
    <row r="110" spans="1:5" ht="20.100000000000001" customHeight="1" x14ac:dyDescent="0.2">
      <c r="A110" s="21"/>
      <c r="B110" s="21"/>
      <c r="C110" s="7" t="s">
        <v>26</v>
      </c>
      <c r="D110" s="15"/>
      <c r="E110" s="15"/>
    </row>
    <row r="111" spans="1:5" ht="20.100000000000001" customHeight="1" x14ac:dyDescent="0.2">
      <c r="A111" s="21"/>
      <c r="B111" s="21"/>
      <c r="C111" s="7" t="s">
        <v>27</v>
      </c>
      <c r="D111" s="15"/>
      <c r="E111" s="15"/>
    </row>
    <row r="112" spans="1:5" ht="20.100000000000001" customHeight="1" x14ac:dyDescent="0.2">
      <c r="A112" s="21"/>
      <c r="B112" s="21"/>
      <c r="C112" s="7" t="s">
        <v>28</v>
      </c>
      <c r="D112" s="15"/>
      <c r="E112" s="15"/>
    </row>
    <row r="113" spans="1:5" ht="20.100000000000001" customHeight="1" x14ac:dyDescent="0.2">
      <c r="A113" s="21"/>
      <c r="B113" s="21"/>
      <c r="C113" s="7" t="s">
        <v>29</v>
      </c>
      <c r="D113" s="15"/>
      <c r="E113" s="15"/>
    </row>
    <row r="114" spans="1:5" ht="20.100000000000001" customHeight="1" x14ac:dyDescent="0.2">
      <c r="A114" s="21"/>
      <c r="B114" s="21"/>
      <c r="C114" s="7" t="s">
        <v>30</v>
      </c>
      <c r="D114" s="15"/>
      <c r="E114" s="15"/>
    </row>
    <row r="115" spans="1:5" ht="20.100000000000001" customHeight="1" x14ac:dyDescent="0.2">
      <c r="A115" s="21"/>
      <c r="B115" s="21"/>
      <c r="C115" s="7" t="s">
        <v>31</v>
      </c>
      <c r="D115" s="15"/>
      <c r="E115" s="15"/>
    </row>
    <row r="116" spans="1:5" ht="20.100000000000001" customHeight="1" x14ac:dyDescent="0.2">
      <c r="A116" s="21"/>
      <c r="B116" s="21"/>
      <c r="C116" s="7" t="s">
        <v>32</v>
      </c>
      <c r="D116" s="15"/>
      <c r="E116" s="15"/>
    </row>
    <row r="117" spans="1:5" ht="20.100000000000001" customHeight="1" x14ac:dyDescent="0.2">
      <c r="A117" s="21"/>
      <c r="B117" s="21"/>
      <c r="C117" s="7" t="s">
        <v>33</v>
      </c>
      <c r="D117" s="15"/>
      <c r="E117" s="15"/>
    </row>
    <row r="118" spans="1:5" ht="20.100000000000001" customHeight="1" x14ac:dyDescent="0.2">
      <c r="A118" s="21"/>
      <c r="B118" s="21"/>
      <c r="C118" s="7" t="s">
        <v>34</v>
      </c>
      <c r="D118" s="15"/>
      <c r="E118" s="15"/>
    </row>
    <row r="119" spans="1:5" ht="20.100000000000001" customHeight="1" x14ac:dyDescent="0.2">
      <c r="A119" s="4"/>
      <c r="B119" s="4"/>
      <c r="C119" s="5"/>
      <c r="D119" s="16"/>
      <c r="E119" s="16"/>
    </row>
    <row r="120" spans="1:5" ht="20.100000000000001" customHeight="1" x14ac:dyDescent="0.25">
      <c r="A120" s="114"/>
      <c r="B120" s="114"/>
      <c r="C120" s="114"/>
      <c r="D120" s="17"/>
      <c r="E120" s="17"/>
    </row>
    <row r="121" spans="1:5" ht="20.100000000000001" customHeight="1" x14ac:dyDescent="0.25">
      <c r="A121" s="115" t="s">
        <v>35</v>
      </c>
      <c r="B121" s="116"/>
      <c r="C121" s="117"/>
      <c r="D121" s="48"/>
      <c r="E121" s="48"/>
    </row>
    <row r="122" spans="1:5" ht="20.100000000000001" customHeight="1" x14ac:dyDescent="0.2">
      <c r="A122" s="22">
        <v>2</v>
      </c>
      <c r="B122" s="22"/>
      <c r="C122" s="6" t="s">
        <v>36</v>
      </c>
      <c r="D122" s="18"/>
      <c r="E122" s="18"/>
    </row>
    <row r="123" spans="1:5" ht="20.100000000000001" customHeight="1" x14ac:dyDescent="0.2">
      <c r="A123" s="22">
        <v>1</v>
      </c>
      <c r="B123" s="22"/>
      <c r="C123" s="6" t="s">
        <v>37</v>
      </c>
      <c r="D123" s="18"/>
      <c r="E123" s="18"/>
    </row>
    <row r="124" spans="1:5" ht="20.100000000000001" customHeight="1" x14ac:dyDescent="0.2">
      <c r="A124" s="22">
        <v>1</v>
      </c>
      <c r="B124" s="22"/>
      <c r="C124" s="6" t="s">
        <v>38</v>
      </c>
      <c r="D124" s="18"/>
      <c r="E124" s="18"/>
    </row>
    <row r="125" spans="1:5" ht="20.100000000000001" customHeight="1" x14ac:dyDescent="0.2">
      <c r="A125" s="22">
        <v>2</v>
      </c>
      <c r="B125" s="22"/>
      <c r="C125" s="6" t="s">
        <v>39</v>
      </c>
      <c r="D125" s="18"/>
      <c r="E125" s="18"/>
    </row>
    <row r="126" spans="1:5" ht="20.100000000000001" customHeight="1" x14ac:dyDescent="0.2">
      <c r="A126" s="22">
        <v>1</v>
      </c>
      <c r="B126" s="53"/>
      <c r="C126" s="11" t="s">
        <v>40</v>
      </c>
      <c r="D126" s="18"/>
      <c r="E126" s="18"/>
    </row>
    <row r="127" spans="1:5" ht="20.100000000000001" customHeight="1" x14ac:dyDescent="0.2">
      <c r="A127" s="22">
        <v>2</v>
      </c>
      <c r="B127" s="22"/>
      <c r="C127" s="6" t="s">
        <v>41</v>
      </c>
      <c r="D127" s="18"/>
      <c r="E127" s="18"/>
    </row>
    <row r="128" spans="1:5" ht="20.100000000000001" customHeight="1" x14ac:dyDescent="0.2">
      <c r="A128" s="22">
        <v>1</v>
      </c>
      <c r="B128" s="22"/>
      <c r="C128" s="6" t="s">
        <v>42</v>
      </c>
      <c r="D128" s="18"/>
      <c r="E128" s="18"/>
    </row>
    <row r="129" spans="1:5" ht="20.100000000000001" customHeight="1" x14ac:dyDescent="0.2">
      <c r="A129" s="22">
        <v>1</v>
      </c>
      <c r="B129" s="22"/>
      <c r="C129" s="6" t="s">
        <v>43</v>
      </c>
      <c r="D129" s="18"/>
      <c r="E129" s="18"/>
    </row>
    <row r="130" spans="1:5" ht="20.100000000000001" customHeight="1" x14ac:dyDescent="0.2">
      <c r="A130" s="22">
        <v>2</v>
      </c>
      <c r="B130" s="22"/>
      <c r="C130" s="6" t="s">
        <v>44</v>
      </c>
      <c r="D130" s="18"/>
      <c r="E130" s="18"/>
    </row>
    <row r="131" spans="1:5" ht="20.100000000000001" customHeight="1" x14ac:dyDescent="0.2">
      <c r="A131" s="22">
        <v>1</v>
      </c>
      <c r="B131" s="22"/>
      <c r="C131" s="6" t="s">
        <v>45</v>
      </c>
      <c r="D131" s="18"/>
      <c r="E131" s="18"/>
    </row>
    <row r="132" spans="1:5" ht="20.100000000000001" customHeight="1" x14ac:dyDescent="0.25">
      <c r="A132" s="115" t="s">
        <v>46</v>
      </c>
      <c r="B132" s="116"/>
      <c r="C132" s="117"/>
      <c r="D132" s="48"/>
      <c r="E132" s="48"/>
    </row>
    <row r="133" spans="1:5" ht="20.100000000000001" customHeight="1" x14ac:dyDescent="0.2">
      <c r="A133" s="22">
        <v>2</v>
      </c>
      <c r="B133" s="22"/>
      <c r="C133" s="6" t="s">
        <v>47</v>
      </c>
      <c r="D133" s="18"/>
      <c r="E133" s="18"/>
    </row>
    <row r="134" spans="1:5" ht="20.100000000000001" customHeight="1" x14ac:dyDescent="0.2">
      <c r="A134" s="22">
        <v>2</v>
      </c>
      <c r="B134" s="22"/>
      <c r="C134" s="6" t="s">
        <v>48</v>
      </c>
      <c r="D134" s="18"/>
      <c r="E134" s="18"/>
    </row>
    <row r="135" spans="1:5" ht="20.100000000000001" customHeight="1" x14ac:dyDescent="0.2">
      <c r="A135" s="22">
        <v>1</v>
      </c>
      <c r="B135" s="22"/>
      <c r="C135" s="6" t="s">
        <v>49</v>
      </c>
      <c r="D135" s="18"/>
      <c r="E135" s="18"/>
    </row>
    <row r="136" spans="1:5" ht="20.100000000000001" customHeight="1" x14ac:dyDescent="0.2">
      <c r="A136" s="22">
        <v>3</v>
      </c>
      <c r="B136" s="22"/>
      <c r="C136" s="6" t="s">
        <v>50</v>
      </c>
      <c r="D136" s="18"/>
      <c r="E136" s="18"/>
    </row>
    <row r="137" spans="1:5" ht="20.100000000000001" customHeight="1" x14ac:dyDescent="0.2">
      <c r="A137" s="22">
        <v>1</v>
      </c>
      <c r="B137" s="22"/>
      <c r="C137" s="6" t="s">
        <v>51</v>
      </c>
      <c r="D137" s="18"/>
      <c r="E137" s="18"/>
    </row>
    <row r="138" spans="1:5" ht="20.100000000000001" customHeight="1" x14ac:dyDescent="0.2">
      <c r="A138" s="22">
        <v>1</v>
      </c>
      <c r="B138" s="22"/>
      <c r="C138" s="6" t="s">
        <v>52</v>
      </c>
      <c r="D138" s="18"/>
      <c r="E138" s="18"/>
    </row>
    <row r="139" spans="1:5" ht="20.100000000000001" customHeight="1" x14ac:dyDescent="0.2">
      <c r="A139" s="22">
        <v>2</v>
      </c>
      <c r="B139" s="22"/>
      <c r="C139" s="6" t="s">
        <v>53</v>
      </c>
      <c r="D139" s="18"/>
      <c r="E139" s="18"/>
    </row>
    <row r="140" spans="1:5" ht="20.100000000000001" customHeight="1" x14ac:dyDescent="0.2">
      <c r="A140" s="22">
        <v>1</v>
      </c>
      <c r="B140" s="22"/>
      <c r="C140" s="6" t="s">
        <v>54</v>
      </c>
      <c r="D140" s="18"/>
      <c r="E140" s="18"/>
    </row>
    <row r="141" spans="1:5" ht="20.100000000000001" customHeight="1" x14ac:dyDescent="0.2">
      <c r="A141" s="22">
        <v>2</v>
      </c>
      <c r="B141" s="22"/>
      <c r="C141" s="6" t="s">
        <v>55</v>
      </c>
      <c r="D141" s="18"/>
      <c r="E141" s="18"/>
    </row>
    <row r="142" spans="1:5" ht="20.100000000000001" customHeight="1" x14ac:dyDescent="0.2">
      <c r="A142" s="22">
        <v>1</v>
      </c>
      <c r="B142" s="22"/>
      <c r="C142" s="6" t="s">
        <v>6</v>
      </c>
      <c r="D142" s="18"/>
      <c r="E142" s="18"/>
    </row>
    <row r="143" spans="1:5" ht="20.100000000000001" customHeight="1" x14ac:dyDescent="0.2">
      <c r="A143" s="22">
        <v>2</v>
      </c>
      <c r="B143" s="22"/>
      <c r="C143" s="6" t="s">
        <v>56</v>
      </c>
      <c r="D143" s="18"/>
      <c r="E143" s="18"/>
    </row>
    <row r="144" spans="1:5" ht="20.100000000000001" customHeight="1" x14ac:dyDescent="0.2">
      <c r="A144" s="22">
        <v>1</v>
      </c>
      <c r="B144" s="22"/>
      <c r="C144" s="6" t="s">
        <v>57</v>
      </c>
      <c r="D144" s="18"/>
      <c r="E144" s="18"/>
    </row>
    <row r="145" spans="1:5" ht="20.100000000000001" customHeight="1" x14ac:dyDescent="0.2">
      <c r="A145" s="22">
        <v>1</v>
      </c>
      <c r="B145" s="22"/>
      <c r="C145" s="6" t="s">
        <v>58</v>
      </c>
      <c r="D145" s="18"/>
      <c r="E145" s="18"/>
    </row>
    <row r="146" spans="1:5" ht="20.100000000000001" customHeight="1" x14ac:dyDescent="0.2">
      <c r="A146" s="22">
        <v>1</v>
      </c>
      <c r="B146" s="22"/>
      <c r="C146" s="6" t="s">
        <v>59</v>
      </c>
      <c r="D146" s="18"/>
      <c r="E146" s="18"/>
    </row>
    <row r="147" spans="1:5" ht="20.100000000000001" customHeight="1" x14ac:dyDescent="0.2">
      <c r="A147" s="22">
        <v>4</v>
      </c>
      <c r="B147" s="22"/>
      <c r="C147" s="6" t="s">
        <v>60</v>
      </c>
      <c r="D147" s="18"/>
      <c r="E147" s="18"/>
    </row>
    <row r="148" spans="1:5" ht="20.100000000000001" customHeight="1" x14ac:dyDescent="0.2">
      <c r="A148" s="22">
        <v>2</v>
      </c>
      <c r="B148" s="22"/>
      <c r="C148" s="6" t="s">
        <v>61</v>
      </c>
      <c r="D148" s="18"/>
      <c r="E148" s="18"/>
    </row>
    <row r="149" spans="1:5" ht="20.100000000000001" customHeight="1" x14ac:dyDescent="0.25">
      <c r="A149" s="109" t="s">
        <v>62</v>
      </c>
      <c r="B149" s="109"/>
      <c r="C149" s="109"/>
      <c r="D149" s="48"/>
      <c r="E149" s="48"/>
    </row>
    <row r="150" spans="1:5" ht="20.100000000000001" customHeight="1" x14ac:dyDescent="0.2">
      <c r="A150" s="22">
        <v>1</v>
      </c>
      <c r="B150" s="22"/>
      <c r="C150" s="6" t="s">
        <v>63</v>
      </c>
      <c r="D150" s="18"/>
      <c r="E150" s="18"/>
    </row>
    <row r="151" spans="1:5" ht="20.100000000000001" customHeight="1" x14ac:dyDescent="0.2">
      <c r="A151" s="22">
        <v>2</v>
      </c>
      <c r="B151" s="22"/>
      <c r="C151" s="6" t="s">
        <v>64</v>
      </c>
      <c r="D151" s="18"/>
      <c r="E151" s="18"/>
    </row>
    <row r="152" spans="1:5" ht="20.100000000000001" customHeight="1" x14ac:dyDescent="0.2">
      <c r="A152" s="22">
        <v>2</v>
      </c>
      <c r="B152" s="22"/>
      <c r="C152" s="6" t="s">
        <v>65</v>
      </c>
      <c r="D152" s="18"/>
      <c r="E152" s="18"/>
    </row>
    <row r="153" spans="1:5" ht="20.100000000000001" customHeight="1" x14ac:dyDescent="0.2">
      <c r="A153" s="22">
        <v>1</v>
      </c>
      <c r="B153" s="22"/>
      <c r="C153" s="6" t="s">
        <v>66</v>
      </c>
      <c r="D153" s="18"/>
      <c r="E153" s="18"/>
    </row>
    <row r="154" spans="1:5" ht="20.100000000000001" customHeight="1" x14ac:dyDescent="0.2">
      <c r="A154" s="22">
        <v>1</v>
      </c>
      <c r="B154" s="22"/>
      <c r="C154" s="6" t="s">
        <v>13</v>
      </c>
      <c r="D154" s="18"/>
      <c r="E154" s="18"/>
    </row>
    <row r="155" spans="1:5" ht="20.100000000000001" customHeight="1" x14ac:dyDescent="0.2">
      <c r="A155" s="22">
        <v>1</v>
      </c>
      <c r="B155" s="22"/>
      <c r="C155" s="6" t="s">
        <v>67</v>
      </c>
      <c r="D155" s="18"/>
      <c r="E155" s="18"/>
    </row>
    <row r="156" spans="1:5" ht="20.100000000000001" customHeight="1" x14ac:dyDescent="0.2">
      <c r="A156" s="22">
        <v>2</v>
      </c>
      <c r="B156" s="22"/>
      <c r="C156" s="6" t="s">
        <v>68</v>
      </c>
      <c r="D156" s="18"/>
      <c r="E156" s="18"/>
    </row>
    <row r="157" spans="1:5" ht="20.100000000000001" customHeight="1" x14ac:dyDescent="0.2">
      <c r="A157" s="22">
        <v>2</v>
      </c>
      <c r="B157" s="22"/>
      <c r="C157" s="6" t="s">
        <v>69</v>
      </c>
      <c r="D157" s="18"/>
      <c r="E157" s="18"/>
    </row>
    <row r="158" spans="1:5" ht="20.100000000000001" customHeight="1" x14ac:dyDescent="0.2">
      <c r="A158" s="22">
        <v>1</v>
      </c>
      <c r="B158" s="22"/>
      <c r="C158" s="6" t="s">
        <v>70</v>
      </c>
      <c r="D158" s="18"/>
      <c r="E158" s="18"/>
    </row>
    <row r="159" spans="1:5" ht="20.100000000000001" customHeight="1" x14ac:dyDescent="0.2">
      <c r="A159" s="22">
        <v>1</v>
      </c>
      <c r="B159" s="22"/>
      <c r="C159" s="6" t="s">
        <v>71</v>
      </c>
      <c r="D159" s="18"/>
      <c r="E159" s="18"/>
    </row>
    <row r="160" spans="1:5" ht="20.100000000000001" customHeight="1" x14ac:dyDescent="0.2">
      <c r="A160" s="22">
        <v>1</v>
      </c>
      <c r="B160" s="22"/>
      <c r="C160" s="6" t="s">
        <v>72</v>
      </c>
      <c r="D160" s="18"/>
      <c r="E160" s="18"/>
    </row>
    <row r="161" spans="1:6" ht="20.100000000000001" customHeight="1" x14ac:dyDescent="0.2">
      <c r="A161" s="22">
        <v>1</v>
      </c>
      <c r="B161" s="22"/>
      <c r="C161" s="6" t="s">
        <v>73</v>
      </c>
      <c r="D161" s="18"/>
      <c r="E161" s="18"/>
    </row>
    <row r="162" spans="1:6" ht="20.100000000000001" customHeight="1" x14ac:dyDescent="0.2">
      <c r="A162" s="22">
        <v>1</v>
      </c>
      <c r="B162" s="22"/>
      <c r="C162" s="6" t="s">
        <v>54</v>
      </c>
      <c r="D162" s="18"/>
      <c r="E162" s="18"/>
    </row>
    <row r="163" spans="1:6" ht="20.100000000000001" customHeight="1" x14ac:dyDescent="0.2">
      <c r="A163" s="22">
        <v>2</v>
      </c>
      <c r="B163" s="22"/>
      <c r="C163" s="6" t="s">
        <v>74</v>
      </c>
      <c r="D163" s="18"/>
      <c r="E163" s="18"/>
    </row>
    <row r="164" spans="1:6" ht="20.100000000000001" customHeight="1" x14ac:dyDescent="0.2">
      <c r="A164" s="21">
        <v>15</v>
      </c>
      <c r="B164" s="21"/>
      <c r="C164" s="8" t="s">
        <v>75</v>
      </c>
      <c r="D164" s="10"/>
      <c r="E164" s="10"/>
    </row>
    <row r="165" spans="1:6" ht="20.100000000000001" customHeight="1" x14ac:dyDescent="0.2">
      <c r="A165" s="22">
        <v>6</v>
      </c>
      <c r="B165" s="22"/>
      <c r="C165" s="6" t="s">
        <v>76</v>
      </c>
      <c r="D165" s="18"/>
      <c r="E165" s="18"/>
    </row>
    <row r="166" spans="1:6" ht="20.100000000000001" customHeight="1" x14ac:dyDescent="0.2">
      <c r="A166" s="22">
        <v>1</v>
      </c>
      <c r="B166" s="22"/>
      <c r="C166" s="6" t="s">
        <v>77</v>
      </c>
      <c r="D166" s="18"/>
      <c r="E166" s="18"/>
    </row>
    <row r="167" spans="1:6" ht="20.100000000000001" customHeight="1" x14ac:dyDescent="0.2">
      <c r="A167" s="22">
        <v>4</v>
      </c>
      <c r="B167" s="22"/>
      <c r="C167" s="6" t="s">
        <v>78</v>
      </c>
      <c r="D167" s="18"/>
      <c r="E167" s="18"/>
    </row>
    <row r="168" spans="1:6" ht="20.100000000000001" customHeight="1" x14ac:dyDescent="0.2">
      <c r="A168" s="22">
        <v>2</v>
      </c>
      <c r="B168" s="22"/>
      <c r="C168" s="6" t="s">
        <v>79</v>
      </c>
      <c r="D168" s="18"/>
      <c r="E168" s="18"/>
    </row>
    <row r="169" spans="1:6" ht="20.100000000000001" customHeight="1" x14ac:dyDescent="0.2">
      <c r="A169" s="22">
        <v>1</v>
      </c>
      <c r="B169" s="22"/>
      <c r="C169" s="6" t="s">
        <v>80</v>
      </c>
      <c r="D169" s="18"/>
      <c r="E169" s="18"/>
    </row>
    <row r="170" spans="1:6" ht="20.100000000000001" customHeight="1" x14ac:dyDescent="0.2">
      <c r="A170" s="22">
        <v>2</v>
      </c>
      <c r="B170" s="22"/>
      <c r="C170" s="6" t="s">
        <v>81</v>
      </c>
      <c r="D170" s="18"/>
      <c r="E170" s="18"/>
    </row>
    <row r="171" spans="1:6" ht="20.100000000000001" customHeight="1" x14ac:dyDescent="0.2">
      <c r="A171" s="22">
        <v>1</v>
      </c>
      <c r="B171" s="22"/>
      <c r="C171" s="6" t="s">
        <v>82</v>
      </c>
      <c r="D171" s="18"/>
      <c r="E171" s="18"/>
    </row>
    <row r="172" spans="1:6" ht="20.100000000000001" customHeight="1" x14ac:dyDescent="0.2">
      <c r="C172" s="12"/>
      <c r="D172" s="12"/>
      <c r="E172" s="12"/>
    </row>
    <row r="173" spans="1:6" ht="20.100000000000001" customHeight="1" x14ac:dyDescent="0.2">
      <c r="A173" s="47"/>
      <c r="B173" s="47"/>
      <c r="C173" s="12"/>
      <c r="D173" s="12"/>
      <c r="E173" s="12"/>
    </row>
    <row r="174" spans="1:6" s="10" customFormat="1" ht="20.100000000000001" customHeight="1" x14ac:dyDescent="0.2">
      <c r="A174" s="10" t="s">
        <v>83</v>
      </c>
      <c r="C174" s="49"/>
      <c r="E174" s="20"/>
      <c r="F174" s="20"/>
    </row>
    <row r="175" spans="1:6" s="10" customFormat="1" ht="20.100000000000001" customHeight="1" x14ac:dyDescent="0.2">
      <c r="C175" s="20"/>
      <c r="E175" s="20"/>
      <c r="F175" s="20"/>
    </row>
    <row r="176" spans="1:6" s="10" customFormat="1" ht="20.100000000000001" customHeight="1" x14ac:dyDescent="0.2">
      <c r="E176" s="20"/>
    </row>
    <row r="177" spans="1:6" s="10" customFormat="1" ht="20.100000000000001" customHeight="1" x14ac:dyDescent="0.2">
      <c r="A177" s="50" t="s">
        <v>84</v>
      </c>
      <c r="B177" s="50"/>
      <c r="C177" s="51"/>
      <c r="E177" s="20"/>
    </row>
    <row r="178" spans="1:6" s="10" customFormat="1" ht="20.100000000000001" customHeight="1" x14ac:dyDescent="0.2">
      <c r="A178" s="50"/>
      <c r="B178" s="50"/>
      <c r="E178" s="20"/>
    </row>
    <row r="179" spans="1:6" s="10" customFormat="1" ht="20.100000000000001" customHeight="1" x14ac:dyDescent="0.2">
      <c r="E179" s="20"/>
    </row>
    <row r="180" spans="1:6" s="10" customFormat="1" ht="20.100000000000001" customHeight="1" x14ac:dyDescent="0.25">
      <c r="A180" s="10" t="s">
        <v>219</v>
      </c>
      <c r="C180" s="51"/>
      <c r="D180" s="37"/>
      <c r="E180" s="29"/>
    </row>
    <row r="181" spans="1:6" s="10" customFormat="1" ht="20.100000000000001" customHeight="1" x14ac:dyDescent="0.25">
      <c r="D181" s="37"/>
      <c r="E181" s="29"/>
    </row>
    <row r="182" spans="1:6" s="10" customFormat="1" ht="20.100000000000001" customHeight="1" x14ac:dyDescent="0.2">
      <c r="C182" s="20"/>
      <c r="E182" s="20"/>
      <c r="F182" s="20"/>
    </row>
    <row r="183" spans="1:6" s="10" customFormat="1" ht="20.100000000000001" customHeight="1" x14ac:dyDescent="0.25">
      <c r="A183" s="10" t="s">
        <v>222</v>
      </c>
      <c r="C183" s="51"/>
      <c r="D183" s="37"/>
      <c r="E183" s="20"/>
      <c r="F183" s="20"/>
    </row>
  </sheetData>
  <mergeCells count="12">
    <mergeCell ref="A3:G3"/>
    <mergeCell ref="A2:G2"/>
    <mergeCell ref="A149:C149"/>
    <mergeCell ref="O4:P5"/>
    <mergeCell ref="A22:G22"/>
    <mergeCell ref="A88:C88"/>
    <mergeCell ref="A120:C120"/>
    <mergeCell ref="A121:C121"/>
    <mergeCell ref="A132:C132"/>
    <mergeCell ref="A4:G4"/>
    <mergeCell ref="A5:G5"/>
    <mergeCell ref="A6:G6"/>
  </mergeCells>
  <pageMargins left="0.7" right="0.7" top="0.75" bottom="0.75" header="0.3" footer="0.3"/>
  <pageSetup paperSize="9" scale="3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E11-6085-4977-BC4A-B1B12D7A7777}">
  <sheetPr>
    <pageSetUpPr fitToPage="1"/>
  </sheetPr>
  <dimension ref="A1:O182"/>
  <sheetViews>
    <sheetView showGridLines="0" zoomScale="81" zoomScaleNormal="81" workbookViewId="0">
      <selection activeCell="A7" sqref="A7:A8"/>
    </sheetView>
  </sheetViews>
  <sheetFormatPr baseColWidth="10" defaultColWidth="11.42578125" defaultRowHeight="20.100000000000001" customHeight="1" x14ac:dyDescent="0.2"/>
  <cols>
    <col min="1" max="1" width="20.7109375" style="13" customWidth="1"/>
    <col min="2" max="2" width="15.42578125" style="13" customWidth="1"/>
    <col min="3" max="3" width="79.85546875" style="2" customWidth="1"/>
    <col min="4" max="4" width="21.42578125" style="2" customWidth="1"/>
    <col min="5" max="5" width="21.28515625" style="2" customWidth="1"/>
    <col min="6" max="6" width="16" style="1" customWidth="1"/>
    <col min="7" max="7" width="16.140625" style="1" customWidth="1"/>
    <col min="8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15" customFormat="1" ht="24" customHeight="1" x14ac:dyDescent="0.25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5" customFormat="1" ht="18" x14ac:dyDescent="0.25">
      <c r="A2" s="108" t="s">
        <v>217</v>
      </c>
      <c r="B2" s="108"/>
      <c r="C2" s="108"/>
      <c r="D2" s="108"/>
      <c r="E2" s="108"/>
      <c r="F2" s="108"/>
      <c r="G2" s="108"/>
      <c r="H2" s="58"/>
      <c r="I2" s="58"/>
      <c r="J2" s="58"/>
      <c r="K2" s="58"/>
      <c r="L2" s="59"/>
      <c r="M2" s="60"/>
    </row>
    <row r="3" spans="1:15" customFormat="1" ht="23.25" x14ac:dyDescent="0.35">
      <c r="A3" s="108" t="s">
        <v>218</v>
      </c>
      <c r="B3" s="108"/>
      <c r="C3" s="108"/>
      <c r="D3" s="108"/>
      <c r="E3" s="108"/>
      <c r="F3" s="108"/>
      <c r="G3" s="108"/>
      <c r="H3" s="61"/>
      <c r="I3" s="61"/>
      <c r="J3" s="61"/>
      <c r="K3" s="61"/>
      <c r="L3" s="61"/>
      <c r="M3" s="61"/>
    </row>
    <row r="4" spans="1:15" customFormat="1" ht="23.25" x14ac:dyDescent="0.35">
      <c r="A4" s="118" t="s">
        <v>1</v>
      </c>
      <c r="B4" s="118"/>
      <c r="C4" s="118"/>
      <c r="D4" s="118"/>
      <c r="E4" s="118"/>
      <c r="F4" s="118"/>
      <c r="G4" s="118"/>
      <c r="H4" s="61"/>
      <c r="I4" s="61"/>
      <c r="J4" s="61"/>
      <c r="K4" s="61"/>
      <c r="L4" s="61"/>
      <c r="M4" s="61"/>
      <c r="N4" s="110"/>
      <c r="O4" s="110"/>
    </row>
    <row r="5" spans="1:15" ht="20.100000000000001" customHeight="1" x14ac:dyDescent="0.25">
      <c r="A5" s="108"/>
      <c r="B5" s="108"/>
      <c r="C5" s="108"/>
      <c r="D5" s="108"/>
      <c r="E5" s="108"/>
      <c r="F5" s="108"/>
      <c r="G5" s="108"/>
      <c r="N5" s="110"/>
      <c r="O5" s="110"/>
    </row>
    <row r="6" spans="1:15" ht="20.100000000000001" customHeight="1" x14ac:dyDescent="0.25">
      <c r="A6" s="108"/>
      <c r="B6" s="108"/>
      <c r="C6" s="108"/>
      <c r="D6" s="108"/>
      <c r="E6" s="108"/>
      <c r="F6" s="108"/>
      <c r="G6" s="108"/>
      <c r="N6" s="46"/>
      <c r="O6" s="46"/>
    </row>
    <row r="7" spans="1:15" ht="20.100000000000001" customHeight="1" x14ac:dyDescent="0.2">
      <c r="A7" s="30" t="s">
        <v>200</v>
      </c>
      <c r="B7" s="30"/>
      <c r="C7" s="62">
        <f ca="1">NOW()</f>
        <v>44881.816751967592</v>
      </c>
      <c r="D7" s="30" t="s">
        <v>201</v>
      </c>
      <c r="E7" s="63"/>
      <c r="F7" s="54"/>
      <c r="N7" s="46"/>
      <c r="O7" s="46"/>
    </row>
    <row r="8" spans="1:15" ht="20.100000000000001" customHeight="1" x14ac:dyDescent="0.25">
      <c r="A8" s="31"/>
      <c r="B8" s="31"/>
      <c r="C8" s="31"/>
      <c r="D8" s="31"/>
      <c r="E8" s="31"/>
      <c r="F8" s="31"/>
      <c r="N8" s="46"/>
      <c r="O8" s="46"/>
    </row>
    <row r="9" spans="1:15" ht="20.100000000000001" customHeight="1" x14ac:dyDescent="0.2">
      <c r="A9" s="30" t="s">
        <v>202</v>
      </c>
      <c r="B9" s="30"/>
      <c r="C9" s="32"/>
      <c r="D9" s="33" t="s">
        <v>203</v>
      </c>
      <c r="E9" s="64"/>
      <c r="F9" s="55"/>
      <c r="N9" s="46"/>
      <c r="O9" s="46"/>
    </row>
    <row r="10" spans="1:15" ht="20.100000000000001" customHeight="1" x14ac:dyDescent="0.25">
      <c r="A10" s="31"/>
      <c r="B10" s="31"/>
      <c r="C10" s="31"/>
      <c r="D10" s="31"/>
      <c r="E10" s="31"/>
      <c r="F10" s="31"/>
      <c r="N10" s="46"/>
      <c r="O10" s="46"/>
    </row>
    <row r="11" spans="1:15" ht="35.450000000000003" customHeight="1" x14ac:dyDescent="0.2">
      <c r="A11" s="30" t="s">
        <v>204</v>
      </c>
      <c r="B11" s="30"/>
      <c r="C11" s="34"/>
      <c r="D11" s="33" t="s">
        <v>205</v>
      </c>
      <c r="E11" s="32" t="s">
        <v>220</v>
      </c>
      <c r="F11" s="39"/>
      <c r="N11" s="46"/>
      <c r="O11" s="46"/>
    </row>
    <row r="12" spans="1:15" ht="20.100000000000001" customHeight="1" x14ac:dyDescent="0.25">
      <c r="A12" s="31"/>
      <c r="B12" s="31"/>
      <c r="C12" s="31"/>
      <c r="D12" s="31"/>
      <c r="E12" s="31"/>
      <c r="F12" s="31"/>
      <c r="N12" s="36"/>
      <c r="O12" s="36"/>
    </row>
    <row r="13" spans="1:15" ht="20.100000000000001" customHeight="1" x14ac:dyDescent="0.2">
      <c r="A13" s="30" t="s">
        <v>206</v>
      </c>
      <c r="B13" s="30"/>
      <c r="C13" s="62"/>
      <c r="D13" s="33" t="s">
        <v>207</v>
      </c>
      <c r="E13" s="65"/>
      <c r="F13" s="56"/>
      <c r="N13" s="36"/>
      <c r="O13" s="36"/>
    </row>
    <row r="14" spans="1:15" ht="20.100000000000001" customHeight="1" x14ac:dyDescent="0.25">
      <c r="A14" s="31"/>
      <c r="B14" s="31"/>
      <c r="C14" s="31"/>
      <c r="D14" s="31"/>
      <c r="E14" s="31"/>
      <c r="F14" s="37"/>
      <c r="G14" s="37"/>
      <c r="N14" s="38"/>
      <c r="O14" s="38"/>
    </row>
    <row r="15" spans="1:15" ht="20.100000000000001" customHeight="1" x14ac:dyDescent="0.2">
      <c r="A15" s="30" t="s">
        <v>208</v>
      </c>
      <c r="B15" s="30"/>
      <c r="C15" s="32"/>
      <c r="D15" s="35"/>
      <c r="E15" s="39"/>
      <c r="F15" s="35"/>
      <c r="G15" s="35"/>
      <c r="N15" s="38"/>
      <c r="O15" s="38"/>
    </row>
    <row r="16" spans="1:15" ht="20.100000000000001" customHeight="1" x14ac:dyDescent="0.25">
      <c r="A16" s="31"/>
      <c r="B16" s="31"/>
      <c r="C16" s="31"/>
      <c r="D16" s="31"/>
      <c r="E16" s="31"/>
      <c r="F16" s="37"/>
      <c r="G16" s="37"/>
      <c r="N16" s="38"/>
      <c r="O16" s="38"/>
    </row>
    <row r="17" spans="1:15" ht="20.100000000000001" customHeight="1" x14ac:dyDescent="0.2">
      <c r="A17" s="30" t="s">
        <v>209</v>
      </c>
      <c r="B17" s="30"/>
      <c r="C17" s="32"/>
      <c r="D17" s="33" t="s">
        <v>223</v>
      </c>
      <c r="E17" s="65"/>
      <c r="F17" s="35"/>
      <c r="G17" s="35"/>
      <c r="N17" s="38"/>
      <c r="O17" s="38"/>
    </row>
    <row r="18" spans="1:15" ht="20.100000000000001" customHeight="1" x14ac:dyDescent="0.25">
      <c r="A18" s="31"/>
      <c r="B18" s="31"/>
      <c r="C18" s="31"/>
      <c r="D18" s="31"/>
      <c r="E18" s="31"/>
      <c r="F18" s="37"/>
      <c r="G18" s="37"/>
      <c r="N18" s="18"/>
      <c r="O18" s="18"/>
    </row>
    <row r="19" spans="1:15" ht="20.100000000000001" customHeight="1" x14ac:dyDescent="0.2">
      <c r="A19" s="30" t="s">
        <v>210</v>
      </c>
      <c r="B19" s="30"/>
      <c r="C19" s="66"/>
      <c r="D19" s="67"/>
      <c r="E19" s="40"/>
      <c r="F19" s="41"/>
      <c r="G19" s="42"/>
      <c r="N19" s="18"/>
      <c r="O19" s="18"/>
    </row>
    <row r="20" spans="1:15" ht="20.100000000000001" customHeight="1" x14ac:dyDescent="0.2">
      <c r="A20" s="20"/>
      <c r="B20" s="20"/>
      <c r="C20" s="10"/>
      <c r="D20" s="10"/>
      <c r="E20" s="10"/>
      <c r="F20" s="10"/>
      <c r="G20" s="10"/>
      <c r="N20" s="18"/>
      <c r="O20" s="18"/>
    </row>
    <row r="21" spans="1:15" ht="20.100000000000001" customHeight="1" x14ac:dyDescent="0.2">
      <c r="A21" s="111"/>
      <c r="B21" s="111"/>
      <c r="C21" s="111"/>
      <c r="D21" s="111"/>
      <c r="E21" s="111"/>
      <c r="F21" s="111"/>
      <c r="G21" s="112"/>
      <c r="N21" s="18"/>
      <c r="O21" s="18"/>
    </row>
    <row r="22" spans="1:15" ht="30" customHeight="1" x14ac:dyDescent="0.2">
      <c r="A22" s="43" t="s">
        <v>211</v>
      </c>
      <c r="B22" s="43" t="s">
        <v>213</v>
      </c>
      <c r="C22" s="43" t="s">
        <v>212</v>
      </c>
      <c r="D22" s="43" t="s">
        <v>221</v>
      </c>
      <c r="E22" s="43" t="s">
        <v>146</v>
      </c>
      <c r="F22" s="44" t="s">
        <v>3</v>
      </c>
      <c r="G22" s="44" t="s">
        <v>4</v>
      </c>
      <c r="N22" s="18"/>
      <c r="O22" s="18"/>
    </row>
    <row r="23" spans="1:15" s="3" customFormat="1" ht="20.100000000000001" customHeight="1" x14ac:dyDescent="0.2">
      <c r="A23" s="19" t="s">
        <v>148</v>
      </c>
      <c r="B23" s="19" t="s">
        <v>147</v>
      </c>
      <c r="C23" s="8" t="s">
        <v>95</v>
      </c>
      <c r="D23" s="23">
        <v>1</v>
      </c>
      <c r="E23" s="8"/>
      <c r="F23" s="68"/>
      <c r="G23" s="69">
        <f>+D23*F23</f>
        <v>0</v>
      </c>
    </row>
    <row r="24" spans="1:15" s="3" customFormat="1" ht="20.100000000000001" customHeight="1" x14ac:dyDescent="0.2">
      <c r="A24" s="19" t="s">
        <v>149</v>
      </c>
      <c r="B24" s="19" t="s">
        <v>147</v>
      </c>
      <c r="C24" s="8" t="s">
        <v>96</v>
      </c>
      <c r="D24" s="23">
        <v>1</v>
      </c>
      <c r="E24" s="8"/>
      <c r="F24" s="68"/>
      <c r="G24" s="69">
        <f t="shared" ref="G24:G83" si="0">+D24*F24</f>
        <v>0</v>
      </c>
    </row>
    <row r="25" spans="1:15" s="3" customFormat="1" ht="20.100000000000001" customHeight="1" x14ac:dyDescent="0.2">
      <c r="A25" s="19" t="s">
        <v>150</v>
      </c>
      <c r="B25" s="19" t="s">
        <v>147</v>
      </c>
      <c r="C25" s="8" t="s">
        <v>97</v>
      </c>
      <c r="D25" s="23">
        <v>1</v>
      </c>
      <c r="E25" s="8"/>
      <c r="F25" s="68"/>
      <c r="G25" s="69">
        <f t="shared" si="0"/>
        <v>0</v>
      </c>
    </row>
    <row r="26" spans="1:15" s="3" customFormat="1" ht="20.100000000000001" customHeight="1" x14ac:dyDescent="0.2">
      <c r="A26" s="19" t="s">
        <v>151</v>
      </c>
      <c r="B26" s="19" t="s">
        <v>147</v>
      </c>
      <c r="C26" s="8" t="s">
        <v>98</v>
      </c>
      <c r="D26" s="23">
        <v>1</v>
      </c>
      <c r="E26" s="8"/>
      <c r="F26" s="68"/>
      <c r="G26" s="69">
        <f t="shared" si="0"/>
        <v>0</v>
      </c>
    </row>
    <row r="27" spans="1:15" s="3" customFormat="1" ht="20.100000000000001" customHeight="1" x14ac:dyDescent="0.2">
      <c r="A27" s="19" t="s">
        <v>152</v>
      </c>
      <c r="B27" s="19" t="s">
        <v>147</v>
      </c>
      <c r="C27" s="8" t="s">
        <v>99</v>
      </c>
      <c r="D27" s="23">
        <v>1</v>
      </c>
      <c r="E27" s="8"/>
      <c r="F27" s="68"/>
      <c r="G27" s="69">
        <f t="shared" si="0"/>
        <v>0</v>
      </c>
    </row>
    <row r="28" spans="1:15" s="3" customFormat="1" ht="20.100000000000001" customHeight="1" x14ac:dyDescent="0.2">
      <c r="A28" s="19" t="s">
        <v>153</v>
      </c>
      <c r="B28" s="19" t="s">
        <v>147</v>
      </c>
      <c r="C28" s="8" t="s">
        <v>100</v>
      </c>
      <c r="D28" s="23">
        <v>1</v>
      </c>
      <c r="E28" s="8"/>
      <c r="F28" s="68"/>
      <c r="G28" s="69">
        <f t="shared" si="0"/>
        <v>0</v>
      </c>
    </row>
    <row r="29" spans="1:15" s="3" customFormat="1" ht="20.100000000000001" customHeight="1" x14ac:dyDescent="0.2">
      <c r="A29" s="19" t="s">
        <v>154</v>
      </c>
      <c r="B29" s="19" t="s">
        <v>147</v>
      </c>
      <c r="C29" s="8" t="s">
        <v>101</v>
      </c>
      <c r="D29" s="23">
        <v>1</v>
      </c>
      <c r="E29" s="8"/>
      <c r="F29" s="68"/>
      <c r="G29" s="69">
        <f t="shared" si="0"/>
        <v>0</v>
      </c>
    </row>
    <row r="30" spans="1:15" s="3" customFormat="1" ht="20.100000000000001" customHeight="1" x14ac:dyDescent="0.2">
      <c r="A30" s="19" t="s">
        <v>155</v>
      </c>
      <c r="B30" s="19" t="s">
        <v>147</v>
      </c>
      <c r="C30" s="8" t="s">
        <v>102</v>
      </c>
      <c r="D30" s="23">
        <v>1</v>
      </c>
      <c r="E30" s="8"/>
      <c r="F30" s="68"/>
      <c r="G30" s="69">
        <f t="shared" si="0"/>
        <v>0</v>
      </c>
    </row>
    <row r="31" spans="1:15" s="3" customFormat="1" ht="20.100000000000001" customHeight="1" x14ac:dyDescent="0.2">
      <c r="A31" s="19" t="s">
        <v>156</v>
      </c>
      <c r="B31" s="19" t="s">
        <v>147</v>
      </c>
      <c r="C31" s="8" t="s">
        <v>103</v>
      </c>
      <c r="D31" s="23">
        <v>1</v>
      </c>
      <c r="E31" s="8"/>
      <c r="F31" s="68"/>
      <c r="G31" s="69">
        <f t="shared" si="0"/>
        <v>0</v>
      </c>
    </row>
    <row r="32" spans="1:15" s="3" customFormat="1" ht="20.100000000000001" customHeight="1" x14ac:dyDescent="0.2">
      <c r="A32" s="19" t="s">
        <v>157</v>
      </c>
      <c r="B32" s="19" t="s">
        <v>147</v>
      </c>
      <c r="C32" s="8" t="s">
        <v>104</v>
      </c>
      <c r="D32" s="23">
        <v>1</v>
      </c>
      <c r="E32" s="8"/>
      <c r="F32" s="70"/>
      <c r="G32" s="69">
        <f t="shared" si="0"/>
        <v>0</v>
      </c>
    </row>
    <row r="33" spans="1:7" s="3" customFormat="1" ht="20.100000000000001" customHeight="1" x14ac:dyDescent="0.2">
      <c r="A33" s="19" t="s">
        <v>158</v>
      </c>
      <c r="B33" s="19" t="s">
        <v>147</v>
      </c>
      <c r="C33" s="8" t="s">
        <v>105</v>
      </c>
      <c r="D33" s="23">
        <v>1</v>
      </c>
      <c r="E33" s="8"/>
      <c r="F33" s="70"/>
      <c r="G33" s="69">
        <f t="shared" si="0"/>
        <v>0</v>
      </c>
    </row>
    <row r="34" spans="1:7" s="3" customFormat="1" ht="20.100000000000001" customHeight="1" x14ac:dyDescent="0.2">
      <c r="A34" s="19" t="s">
        <v>159</v>
      </c>
      <c r="B34" s="19" t="s">
        <v>147</v>
      </c>
      <c r="C34" s="8" t="s">
        <v>106</v>
      </c>
      <c r="D34" s="23">
        <v>1</v>
      </c>
      <c r="E34" s="8"/>
      <c r="F34" s="70"/>
      <c r="G34" s="69">
        <f t="shared" si="0"/>
        <v>0</v>
      </c>
    </row>
    <row r="35" spans="1:7" s="3" customFormat="1" ht="20.100000000000001" customHeight="1" x14ac:dyDescent="0.2">
      <c r="A35" s="19" t="s">
        <v>160</v>
      </c>
      <c r="B35" s="19" t="s">
        <v>147</v>
      </c>
      <c r="C35" s="8" t="s">
        <v>107</v>
      </c>
      <c r="D35" s="23">
        <v>1</v>
      </c>
      <c r="E35" s="8"/>
      <c r="F35" s="70"/>
      <c r="G35" s="69">
        <f t="shared" si="0"/>
        <v>0</v>
      </c>
    </row>
    <row r="36" spans="1:7" s="3" customFormat="1" ht="20.100000000000001" customHeight="1" x14ac:dyDescent="0.2">
      <c r="A36" s="19" t="s">
        <v>161</v>
      </c>
      <c r="B36" s="19" t="s">
        <v>147</v>
      </c>
      <c r="C36" s="8" t="s">
        <v>108</v>
      </c>
      <c r="D36" s="23">
        <v>1</v>
      </c>
      <c r="E36" s="8"/>
      <c r="F36" s="70"/>
      <c r="G36" s="69">
        <f t="shared" si="0"/>
        <v>0</v>
      </c>
    </row>
    <row r="37" spans="1:7" s="3" customFormat="1" ht="20.100000000000001" customHeight="1" x14ac:dyDescent="0.2">
      <c r="A37" s="19" t="s">
        <v>162</v>
      </c>
      <c r="B37" s="19" t="s">
        <v>147</v>
      </c>
      <c r="C37" s="8" t="s">
        <v>109</v>
      </c>
      <c r="D37" s="23">
        <v>1</v>
      </c>
      <c r="E37" s="8"/>
      <c r="F37" s="70"/>
      <c r="G37" s="69">
        <f t="shared" si="0"/>
        <v>0</v>
      </c>
    </row>
    <row r="38" spans="1:7" s="3" customFormat="1" ht="20.100000000000001" customHeight="1" x14ac:dyDescent="0.2">
      <c r="A38" s="19" t="s">
        <v>163</v>
      </c>
      <c r="B38" s="19" t="s">
        <v>147</v>
      </c>
      <c r="C38" s="8" t="s">
        <v>110</v>
      </c>
      <c r="D38" s="23">
        <v>1</v>
      </c>
      <c r="E38" s="8"/>
      <c r="F38" s="70"/>
      <c r="G38" s="69">
        <f t="shared" si="0"/>
        <v>0</v>
      </c>
    </row>
    <row r="39" spans="1:7" s="3" customFormat="1" ht="20.100000000000001" customHeight="1" x14ac:dyDescent="0.2">
      <c r="A39" s="19" t="s">
        <v>164</v>
      </c>
      <c r="B39" s="19" t="s">
        <v>147</v>
      </c>
      <c r="C39" s="8" t="s">
        <v>111</v>
      </c>
      <c r="D39" s="23">
        <v>1</v>
      </c>
      <c r="E39" s="8"/>
      <c r="F39" s="70"/>
      <c r="G39" s="69">
        <f t="shared" si="0"/>
        <v>0</v>
      </c>
    </row>
    <row r="40" spans="1:7" s="3" customFormat="1" ht="20.100000000000001" customHeight="1" x14ac:dyDescent="0.2">
      <c r="A40" s="19" t="s">
        <v>165</v>
      </c>
      <c r="B40" s="19" t="s">
        <v>147</v>
      </c>
      <c r="C40" s="8" t="s">
        <v>112</v>
      </c>
      <c r="D40" s="23">
        <v>1</v>
      </c>
      <c r="E40" s="8"/>
      <c r="F40" s="70"/>
      <c r="G40" s="69">
        <f t="shared" si="0"/>
        <v>0</v>
      </c>
    </row>
    <row r="41" spans="1:7" s="3" customFormat="1" ht="20.100000000000001" customHeight="1" x14ac:dyDescent="0.2">
      <c r="A41" s="4">
        <v>472</v>
      </c>
      <c r="B41" s="19" t="s">
        <v>147</v>
      </c>
      <c r="C41" s="5" t="s">
        <v>85</v>
      </c>
      <c r="D41" s="45">
        <v>4</v>
      </c>
      <c r="E41" s="8"/>
      <c r="F41" s="68"/>
      <c r="G41" s="69">
        <f t="shared" si="0"/>
        <v>0</v>
      </c>
    </row>
    <row r="42" spans="1:7" s="3" customFormat="1" ht="20.100000000000001" customHeight="1" x14ac:dyDescent="0.2">
      <c r="A42" s="4">
        <v>473</v>
      </c>
      <c r="B42" s="19" t="s">
        <v>147</v>
      </c>
      <c r="C42" s="5" t="s">
        <v>86</v>
      </c>
      <c r="D42" s="23">
        <v>2</v>
      </c>
      <c r="E42" s="8"/>
      <c r="F42" s="68"/>
      <c r="G42" s="69">
        <f t="shared" si="0"/>
        <v>0</v>
      </c>
    </row>
    <row r="43" spans="1:7" s="3" customFormat="1" ht="20.100000000000001" customHeight="1" x14ac:dyDescent="0.2">
      <c r="A43" s="4">
        <v>474</v>
      </c>
      <c r="B43" s="19" t="s">
        <v>147</v>
      </c>
      <c r="C43" s="5" t="s">
        <v>87</v>
      </c>
      <c r="D43" s="23">
        <v>8</v>
      </c>
      <c r="E43" s="8"/>
      <c r="F43" s="68"/>
      <c r="G43" s="69">
        <f t="shared" si="0"/>
        <v>0</v>
      </c>
    </row>
    <row r="44" spans="1:7" s="3" customFormat="1" ht="20.100000000000001" customHeight="1" x14ac:dyDescent="0.2">
      <c r="A44" s="4">
        <v>475</v>
      </c>
      <c r="B44" s="19" t="s">
        <v>147</v>
      </c>
      <c r="C44" s="5" t="s">
        <v>88</v>
      </c>
      <c r="D44" s="23">
        <v>1</v>
      </c>
      <c r="E44" s="8"/>
      <c r="F44" s="68"/>
      <c r="G44" s="69">
        <f t="shared" si="0"/>
        <v>0</v>
      </c>
    </row>
    <row r="45" spans="1:7" s="3" customFormat="1" ht="20.100000000000001" customHeight="1" x14ac:dyDescent="0.2">
      <c r="A45" s="4">
        <v>476</v>
      </c>
      <c r="B45" s="19" t="s">
        <v>147</v>
      </c>
      <c r="C45" s="5" t="s">
        <v>89</v>
      </c>
      <c r="D45" s="23">
        <v>2</v>
      </c>
      <c r="E45" s="8"/>
      <c r="F45" s="68"/>
      <c r="G45" s="69">
        <f t="shared" si="0"/>
        <v>0</v>
      </c>
    </row>
    <row r="46" spans="1:7" s="3" customFormat="1" ht="20.100000000000001" customHeight="1" x14ac:dyDescent="0.2">
      <c r="A46" s="4">
        <v>477</v>
      </c>
      <c r="B46" s="19" t="s">
        <v>147</v>
      </c>
      <c r="C46" s="5" t="s">
        <v>90</v>
      </c>
      <c r="D46" s="23">
        <v>1</v>
      </c>
      <c r="E46" s="8"/>
      <c r="F46" s="68"/>
      <c r="G46" s="69">
        <f t="shared" si="0"/>
        <v>0</v>
      </c>
    </row>
    <row r="47" spans="1:7" s="3" customFormat="1" ht="20.100000000000001" customHeight="1" x14ac:dyDescent="0.2">
      <c r="A47" s="4">
        <v>478</v>
      </c>
      <c r="B47" s="19" t="s">
        <v>147</v>
      </c>
      <c r="C47" s="5" t="s">
        <v>91</v>
      </c>
      <c r="D47" s="23">
        <v>1</v>
      </c>
      <c r="E47" s="8"/>
      <c r="F47" s="68"/>
      <c r="G47" s="69">
        <f t="shared" si="0"/>
        <v>0</v>
      </c>
    </row>
    <row r="48" spans="1:7" s="3" customFormat="1" ht="20.100000000000001" customHeight="1" x14ac:dyDescent="0.2">
      <c r="A48" s="4">
        <v>482</v>
      </c>
      <c r="B48" s="19" t="s">
        <v>147</v>
      </c>
      <c r="C48" s="5" t="s">
        <v>92</v>
      </c>
      <c r="D48" s="23">
        <v>1</v>
      </c>
      <c r="E48" s="8"/>
      <c r="F48" s="68"/>
      <c r="G48" s="69">
        <f t="shared" si="0"/>
        <v>0</v>
      </c>
    </row>
    <row r="49" spans="1:7" s="3" customFormat="1" ht="20.100000000000001" customHeight="1" x14ac:dyDescent="0.2">
      <c r="A49" s="4">
        <v>483</v>
      </c>
      <c r="B49" s="19" t="s">
        <v>147</v>
      </c>
      <c r="C49" s="5" t="s">
        <v>93</v>
      </c>
      <c r="D49" s="23">
        <v>3</v>
      </c>
      <c r="E49" s="8"/>
      <c r="F49" s="68"/>
      <c r="G49" s="69">
        <f t="shared" si="0"/>
        <v>0</v>
      </c>
    </row>
    <row r="50" spans="1:7" s="3" customFormat="1" ht="15" x14ac:dyDescent="0.2">
      <c r="A50" s="4">
        <v>1184</v>
      </c>
      <c r="B50" s="19" t="s">
        <v>147</v>
      </c>
      <c r="C50" s="5" t="s">
        <v>94</v>
      </c>
      <c r="D50" s="23">
        <v>2</v>
      </c>
      <c r="E50" s="8"/>
      <c r="F50" s="68"/>
      <c r="G50" s="69">
        <f t="shared" si="0"/>
        <v>0</v>
      </c>
    </row>
    <row r="51" spans="1:7" s="3" customFormat="1" ht="20.100000000000001" customHeight="1" x14ac:dyDescent="0.2">
      <c r="A51" s="19" t="s">
        <v>166</v>
      </c>
      <c r="B51" s="19" t="s">
        <v>147</v>
      </c>
      <c r="C51" s="8" t="s">
        <v>113</v>
      </c>
      <c r="D51" s="24">
        <v>1</v>
      </c>
      <c r="E51" s="8"/>
      <c r="F51" s="68"/>
      <c r="G51" s="69">
        <f t="shared" si="0"/>
        <v>0</v>
      </c>
    </row>
    <row r="52" spans="1:7" s="3" customFormat="1" ht="20.100000000000001" customHeight="1" x14ac:dyDescent="0.2">
      <c r="A52" s="19" t="s">
        <v>167</v>
      </c>
      <c r="B52" s="19" t="s">
        <v>147</v>
      </c>
      <c r="C52" s="8" t="s">
        <v>114</v>
      </c>
      <c r="D52" s="24">
        <v>1</v>
      </c>
      <c r="E52" s="8"/>
      <c r="F52" s="68"/>
      <c r="G52" s="69">
        <f t="shared" si="0"/>
        <v>0</v>
      </c>
    </row>
    <row r="53" spans="1:7" s="3" customFormat="1" ht="20.100000000000001" customHeight="1" x14ac:dyDescent="0.2">
      <c r="A53" s="19" t="s">
        <v>168</v>
      </c>
      <c r="B53" s="19" t="s">
        <v>147</v>
      </c>
      <c r="C53" s="8" t="s">
        <v>115</v>
      </c>
      <c r="D53" s="24">
        <v>1</v>
      </c>
      <c r="E53" s="8"/>
      <c r="F53" s="68"/>
      <c r="G53" s="69">
        <f t="shared" si="0"/>
        <v>0</v>
      </c>
    </row>
    <row r="54" spans="1:7" s="3" customFormat="1" ht="20.100000000000001" customHeight="1" x14ac:dyDescent="0.2">
      <c r="A54" s="19" t="s">
        <v>169</v>
      </c>
      <c r="B54" s="19" t="s">
        <v>147</v>
      </c>
      <c r="C54" s="8" t="s">
        <v>116</v>
      </c>
      <c r="D54" s="24">
        <v>1</v>
      </c>
      <c r="E54" s="8"/>
      <c r="F54" s="68"/>
      <c r="G54" s="69">
        <f t="shared" si="0"/>
        <v>0</v>
      </c>
    </row>
    <row r="55" spans="1:7" s="3" customFormat="1" ht="20.100000000000001" customHeight="1" x14ac:dyDescent="0.2">
      <c r="A55" s="19" t="s">
        <v>170</v>
      </c>
      <c r="B55" s="19" t="s">
        <v>147</v>
      </c>
      <c r="C55" s="8" t="s">
        <v>117</v>
      </c>
      <c r="D55" s="24">
        <v>1</v>
      </c>
      <c r="E55" s="8"/>
      <c r="F55" s="68"/>
      <c r="G55" s="69">
        <f t="shared" si="0"/>
        <v>0</v>
      </c>
    </row>
    <row r="56" spans="1:7" s="3" customFormat="1" ht="20.100000000000001" customHeight="1" x14ac:dyDescent="0.2">
      <c r="A56" s="19" t="s">
        <v>171</v>
      </c>
      <c r="B56" s="19" t="s">
        <v>147</v>
      </c>
      <c r="C56" s="8" t="s">
        <v>118</v>
      </c>
      <c r="D56" s="24">
        <v>1</v>
      </c>
      <c r="E56" s="8"/>
      <c r="F56" s="68"/>
      <c r="G56" s="69">
        <f t="shared" si="0"/>
        <v>0</v>
      </c>
    </row>
    <row r="57" spans="1:7" s="3" customFormat="1" ht="20.100000000000001" customHeight="1" x14ac:dyDescent="0.2">
      <c r="A57" s="19" t="s">
        <v>172</v>
      </c>
      <c r="B57" s="19" t="s">
        <v>147</v>
      </c>
      <c r="C57" s="8" t="s">
        <v>119</v>
      </c>
      <c r="D57" s="24">
        <v>1</v>
      </c>
      <c r="E57" s="8"/>
      <c r="F57" s="68"/>
      <c r="G57" s="69">
        <f t="shared" si="0"/>
        <v>0</v>
      </c>
    </row>
    <row r="58" spans="1:7" s="3" customFormat="1" ht="20.100000000000001" customHeight="1" x14ac:dyDescent="0.2">
      <c r="A58" s="19" t="s">
        <v>173</v>
      </c>
      <c r="B58" s="19" t="s">
        <v>147</v>
      </c>
      <c r="C58" s="8" t="s">
        <v>120</v>
      </c>
      <c r="D58" s="24">
        <v>1</v>
      </c>
      <c r="E58" s="8"/>
      <c r="F58" s="68"/>
      <c r="G58" s="69">
        <f t="shared" si="0"/>
        <v>0</v>
      </c>
    </row>
    <row r="59" spans="1:7" s="3" customFormat="1" ht="20.100000000000001" customHeight="1" x14ac:dyDescent="0.2">
      <c r="A59" s="19" t="s">
        <v>174</v>
      </c>
      <c r="B59" s="19" t="s">
        <v>147</v>
      </c>
      <c r="C59" s="8" t="s">
        <v>121</v>
      </c>
      <c r="D59" s="24">
        <v>1</v>
      </c>
      <c r="E59" s="8"/>
      <c r="F59" s="68"/>
      <c r="G59" s="69">
        <f t="shared" si="0"/>
        <v>0</v>
      </c>
    </row>
    <row r="60" spans="1:7" s="3" customFormat="1" ht="20.100000000000001" customHeight="1" x14ac:dyDescent="0.2">
      <c r="A60" s="19" t="s">
        <v>175</v>
      </c>
      <c r="B60" s="19" t="s">
        <v>147</v>
      </c>
      <c r="C60" s="8" t="s">
        <v>122</v>
      </c>
      <c r="D60" s="24">
        <v>1</v>
      </c>
      <c r="E60" s="8"/>
      <c r="F60" s="68"/>
      <c r="G60" s="69">
        <f t="shared" si="0"/>
        <v>0</v>
      </c>
    </row>
    <row r="61" spans="1:7" s="3" customFormat="1" ht="20.100000000000001" customHeight="1" x14ac:dyDescent="0.2">
      <c r="A61" s="19" t="s">
        <v>176</v>
      </c>
      <c r="B61" s="19" t="s">
        <v>147</v>
      </c>
      <c r="C61" s="8" t="s">
        <v>123</v>
      </c>
      <c r="D61" s="24">
        <v>1</v>
      </c>
      <c r="E61" s="8"/>
      <c r="F61" s="68"/>
      <c r="G61" s="69">
        <f t="shared" si="0"/>
        <v>0</v>
      </c>
    </row>
    <row r="62" spans="1:7" s="3" customFormat="1" ht="20.100000000000001" customHeight="1" x14ac:dyDescent="0.2">
      <c r="A62" s="19" t="s">
        <v>177</v>
      </c>
      <c r="B62" s="19" t="s">
        <v>147</v>
      </c>
      <c r="C62" s="8" t="s">
        <v>124</v>
      </c>
      <c r="D62" s="24">
        <v>1</v>
      </c>
      <c r="E62" s="8"/>
      <c r="F62" s="68"/>
      <c r="G62" s="69">
        <f t="shared" si="0"/>
        <v>0</v>
      </c>
    </row>
    <row r="63" spans="1:7" s="3" customFormat="1" ht="20.100000000000001" customHeight="1" x14ac:dyDescent="0.2">
      <c r="A63" s="19" t="s">
        <v>178</v>
      </c>
      <c r="B63" s="19" t="s">
        <v>147</v>
      </c>
      <c r="C63" s="8" t="s">
        <v>125</v>
      </c>
      <c r="D63" s="24">
        <v>1</v>
      </c>
      <c r="E63" s="8"/>
      <c r="F63" s="68"/>
      <c r="G63" s="69">
        <f t="shared" si="0"/>
        <v>0</v>
      </c>
    </row>
    <row r="64" spans="1:7" s="3" customFormat="1" ht="20.100000000000001" customHeight="1" x14ac:dyDescent="0.2">
      <c r="A64" s="19" t="s">
        <v>179</v>
      </c>
      <c r="B64" s="19" t="s">
        <v>147</v>
      </c>
      <c r="C64" s="8" t="s">
        <v>126</v>
      </c>
      <c r="D64" s="24">
        <v>1</v>
      </c>
      <c r="E64" s="8"/>
      <c r="F64" s="68"/>
      <c r="G64" s="69">
        <f t="shared" si="0"/>
        <v>0</v>
      </c>
    </row>
    <row r="65" spans="1:7" s="3" customFormat="1" ht="20.100000000000001" customHeight="1" x14ac:dyDescent="0.2">
      <c r="A65" s="19" t="s">
        <v>180</v>
      </c>
      <c r="B65" s="19" t="s">
        <v>147</v>
      </c>
      <c r="C65" s="8" t="s">
        <v>127</v>
      </c>
      <c r="D65" s="24">
        <v>1</v>
      </c>
      <c r="E65" s="8"/>
      <c r="F65" s="68"/>
      <c r="G65" s="69">
        <f t="shared" si="0"/>
        <v>0</v>
      </c>
    </row>
    <row r="66" spans="1:7" s="3" customFormat="1" ht="20.100000000000001" customHeight="1" x14ac:dyDescent="0.2">
      <c r="A66" s="19" t="s">
        <v>181</v>
      </c>
      <c r="B66" s="19" t="s">
        <v>147</v>
      </c>
      <c r="C66" s="8" t="s">
        <v>128</v>
      </c>
      <c r="D66" s="24">
        <v>1</v>
      </c>
      <c r="E66" s="8"/>
      <c r="F66" s="68"/>
      <c r="G66" s="69">
        <f t="shared" si="0"/>
        <v>0</v>
      </c>
    </row>
    <row r="67" spans="1:7" s="3" customFormat="1" ht="20.100000000000001" customHeight="1" x14ac:dyDescent="0.2">
      <c r="A67" s="19" t="s">
        <v>182</v>
      </c>
      <c r="B67" s="19" t="s">
        <v>147</v>
      </c>
      <c r="C67" s="8" t="s">
        <v>129</v>
      </c>
      <c r="D67" s="24">
        <v>1</v>
      </c>
      <c r="E67" s="8"/>
      <c r="F67" s="68"/>
      <c r="G67" s="69">
        <f t="shared" si="0"/>
        <v>0</v>
      </c>
    </row>
    <row r="68" spans="1:7" s="3" customFormat="1" ht="20.100000000000001" customHeight="1" x14ac:dyDescent="0.2">
      <c r="A68" s="19" t="s">
        <v>183</v>
      </c>
      <c r="B68" s="19" t="s">
        <v>147</v>
      </c>
      <c r="C68" s="8" t="s">
        <v>130</v>
      </c>
      <c r="D68" s="24">
        <v>1</v>
      </c>
      <c r="E68" s="8"/>
      <c r="F68" s="68"/>
      <c r="G68" s="69">
        <f t="shared" si="0"/>
        <v>0</v>
      </c>
    </row>
    <row r="69" spans="1:7" s="3" customFormat="1" ht="20.100000000000001" customHeight="1" x14ac:dyDescent="0.2">
      <c r="A69" s="19" t="s">
        <v>184</v>
      </c>
      <c r="B69" s="19" t="s">
        <v>147</v>
      </c>
      <c r="C69" s="8" t="s">
        <v>131</v>
      </c>
      <c r="D69" s="24">
        <v>1</v>
      </c>
      <c r="E69" s="8"/>
      <c r="F69" s="68"/>
      <c r="G69" s="69">
        <f t="shared" si="0"/>
        <v>0</v>
      </c>
    </row>
    <row r="70" spans="1:7" s="3" customFormat="1" ht="20.100000000000001" customHeight="1" x14ac:dyDescent="0.2">
      <c r="A70" s="19" t="s">
        <v>185</v>
      </c>
      <c r="B70" s="19" t="s">
        <v>147</v>
      </c>
      <c r="C70" s="8" t="s">
        <v>132</v>
      </c>
      <c r="D70" s="24">
        <v>1</v>
      </c>
      <c r="E70" s="8"/>
      <c r="F70" s="68"/>
      <c r="G70" s="69">
        <f t="shared" si="0"/>
        <v>0</v>
      </c>
    </row>
    <row r="71" spans="1:7" s="3" customFormat="1" ht="20.100000000000001" customHeight="1" x14ac:dyDescent="0.2">
      <c r="A71" s="19" t="s">
        <v>186</v>
      </c>
      <c r="B71" s="19" t="s">
        <v>147</v>
      </c>
      <c r="C71" s="8" t="s">
        <v>133</v>
      </c>
      <c r="D71" s="24">
        <v>1</v>
      </c>
      <c r="E71" s="8"/>
      <c r="F71" s="68"/>
      <c r="G71" s="69">
        <f t="shared" si="0"/>
        <v>0</v>
      </c>
    </row>
    <row r="72" spans="1:7" s="3" customFormat="1" ht="20.100000000000001" customHeight="1" x14ac:dyDescent="0.2">
      <c r="A72" s="19" t="s">
        <v>187</v>
      </c>
      <c r="B72" s="19" t="s">
        <v>147</v>
      </c>
      <c r="C72" s="8" t="s">
        <v>134</v>
      </c>
      <c r="D72" s="24">
        <v>1</v>
      </c>
      <c r="E72" s="8"/>
      <c r="F72" s="68"/>
      <c r="G72" s="69">
        <f t="shared" si="0"/>
        <v>0</v>
      </c>
    </row>
    <row r="73" spans="1:7" s="3" customFormat="1" ht="20.100000000000001" customHeight="1" x14ac:dyDescent="0.2">
      <c r="A73" s="19" t="s">
        <v>188</v>
      </c>
      <c r="B73" s="19" t="s">
        <v>147</v>
      </c>
      <c r="C73" s="8" t="s">
        <v>135</v>
      </c>
      <c r="D73" s="24">
        <v>1</v>
      </c>
      <c r="E73" s="8"/>
      <c r="F73" s="68"/>
      <c r="G73" s="69">
        <f t="shared" si="0"/>
        <v>0</v>
      </c>
    </row>
    <row r="74" spans="1:7" ht="20.100000000000001" customHeight="1" x14ac:dyDescent="0.2">
      <c r="A74" s="19" t="s">
        <v>189</v>
      </c>
      <c r="B74" s="19" t="s">
        <v>147</v>
      </c>
      <c r="C74" s="8" t="s">
        <v>136</v>
      </c>
      <c r="D74" s="25">
        <v>6</v>
      </c>
      <c r="E74" s="8"/>
      <c r="F74" s="68"/>
      <c r="G74" s="69">
        <f t="shared" si="0"/>
        <v>0</v>
      </c>
    </row>
    <row r="75" spans="1:7" ht="20.100000000000001" customHeight="1" x14ac:dyDescent="0.2">
      <c r="A75" s="19" t="s">
        <v>190</v>
      </c>
      <c r="B75" s="19" t="s">
        <v>147</v>
      </c>
      <c r="C75" s="8" t="s">
        <v>137</v>
      </c>
      <c r="D75" s="25">
        <v>6</v>
      </c>
      <c r="E75" s="8"/>
      <c r="F75" s="68"/>
      <c r="G75" s="69">
        <f t="shared" si="0"/>
        <v>0</v>
      </c>
    </row>
    <row r="76" spans="1:7" ht="20.100000000000001" customHeight="1" x14ac:dyDescent="0.2">
      <c r="A76" s="19" t="s">
        <v>191</v>
      </c>
      <c r="B76" s="19" t="s">
        <v>147</v>
      </c>
      <c r="C76" s="8" t="s">
        <v>138</v>
      </c>
      <c r="D76" s="25">
        <v>6</v>
      </c>
      <c r="E76" s="8"/>
      <c r="F76" s="68"/>
      <c r="G76" s="69">
        <f t="shared" si="0"/>
        <v>0</v>
      </c>
    </row>
    <row r="77" spans="1:7" ht="20.100000000000001" customHeight="1" x14ac:dyDescent="0.2">
      <c r="A77" s="19" t="s">
        <v>192</v>
      </c>
      <c r="B77" s="19" t="s">
        <v>147</v>
      </c>
      <c r="C77" s="8" t="s">
        <v>139</v>
      </c>
      <c r="D77" s="25">
        <v>10</v>
      </c>
      <c r="E77" s="8"/>
      <c r="F77" s="68"/>
      <c r="G77" s="69">
        <f t="shared" si="0"/>
        <v>0</v>
      </c>
    </row>
    <row r="78" spans="1:7" ht="20.100000000000001" customHeight="1" x14ac:dyDescent="0.2">
      <c r="A78" s="19" t="s">
        <v>193</v>
      </c>
      <c r="B78" s="19" t="s">
        <v>147</v>
      </c>
      <c r="C78" s="8" t="s">
        <v>140</v>
      </c>
      <c r="D78" s="25">
        <v>10</v>
      </c>
      <c r="E78" s="8"/>
      <c r="F78" s="68"/>
      <c r="G78" s="69">
        <f t="shared" si="0"/>
        <v>0</v>
      </c>
    </row>
    <row r="79" spans="1:7" ht="20.100000000000001" customHeight="1" x14ac:dyDescent="0.2">
      <c r="A79" s="19" t="s">
        <v>194</v>
      </c>
      <c r="B79" s="19" t="s">
        <v>147</v>
      </c>
      <c r="C79" s="8" t="s">
        <v>141</v>
      </c>
      <c r="D79" s="25">
        <v>10</v>
      </c>
      <c r="E79" s="8"/>
      <c r="F79" s="68"/>
      <c r="G79" s="69">
        <f t="shared" si="0"/>
        <v>0</v>
      </c>
    </row>
    <row r="80" spans="1:7" ht="20.100000000000001" customHeight="1" x14ac:dyDescent="0.2">
      <c r="A80" s="19" t="s">
        <v>195</v>
      </c>
      <c r="B80" s="19" t="s">
        <v>147</v>
      </c>
      <c r="C80" s="8" t="s">
        <v>142</v>
      </c>
      <c r="D80" s="25">
        <v>10</v>
      </c>
      <c r="E80" s="8"/>
      <c r="F80" s="68"/>
      <c r="G80" s="69">
        <f t="shared" si="0"/>
        <v>0</v>
      </c>
    </row>
    <row r="81" spans="1:7" ht="20.100000000000001" customHeight="1" x14ac:dyDescent="0.2">
      <c r="A81" s="19" t="s">
        <v>196</v>
      </c>
      <c r="B81" s="19" t="s">
        <v>147</v>
      </c>
      <c r="C81" s="8" t="s">
        <v>143</v>
      </c>
      <c r="D81" s="25">
        <v>11</v>
      </c>
      <c r="E81" s="8"/>
      <c r="F81" s="68"/>
      <c r="G81" s="69">
        <f t="shared" si="0"/>
        <v>0</v>
      </c>
    </row>
    <row r="82" spans="1:7" ht="20.100000000000001" customHeight="1" x14ac:dyDescent="0.2">
      <c r="A82" s="19" t="s">
        <v>197</v>
      </c>
      <c r="B82" s="19" t="s">
        <v>147</v>
      </c>
      <c r="C82" s="8" t="s">
        <v>144</v>
      </c>
      <c r="D82" s="25">
        <v>10</v>
      </c>
      <c r="E82" s="8"/>
      <c r="F82" s="68"/>
      <c r="G82" s="69">
        <f t="shared" si="0"/>
        <v>0</v>
      </c>
    </row>
    <row r="83" spans="1:7" ht="20.100000000000001" customHeight="1" x14ac:dyDescent="0.2">
      <c r="A83" s="19" t="s">
        <v>198</v>
      </c>
      <c r="B83" s="19" t="s">
        <v>147</v>
      </c>
      <c r="C83" s="8" t="s">
        <v>145</v>
      </c>
      <c r="D83" s="25">
        <v>12</v>
      </c>
      <c r="E83" s="8"/>
      <c r="F83" s="68"/>
      <c r="G83" s="69">
        <f t="shared" si="0"/>
        <v>0</v>
      </c>
    </row>
    <row r="84" spans="1:7" ht="20.100000000000001" customHeight="1" x14ac:dyDescent="0.25">
      <c r="A84" s="20"/>
      <c r="B84" s="20"/>
      <c r="C84" s="10"/>
      <c r="D84" s="10"/>
      <c r="E84" s="10"/>
      <c r="F84" s="71" t="s">
        <v>214</v>
      </c>
      <c r="G84" s="72">
        <f>SUM(G23:G83)</f>
        <v>0</v>
      </c>
    </row>
    <row r="85" spans="1:7" ht="20.100000000000001" customHeight="1" x14ac:dyDescent="0.25">
      <c r="A85" s="20"/>
      <c r="B85" s="20"/>
      <c r="C85" s="10"/>
      <c r="D85" s="10"/>
      <c r="E85" s="10"/>
      <c r="F85" s="71" t="s">
        <v>215</v>
      </c>
      <c r="G85" s="73">
        <f>+G84*0.12</f>
        <v>0</v>
      </c>
    </row>
    <row r="86" spans="1:7" ht="20.100000000000001" customHeight="1" x14ac:dyDescent="0.25">
      <c r="A86" s="20"/>
      <c r="B86" s="20"/>
      <c r="C86" s="10"/>
      <c r="D86" s="10"/>
      <c r="E86" s="10"/>
      <c r="F86" s="71" t="s">
        <v>216</v>
      </c>
      <c r="G86" s="73">
        <f>+G84+G85</f>
        <v>0</v>
      </c>
    </row>
    <row r="87" spans="1:7" ht="20.100000000000001" customHeight="1" x14ac:dyDescent="0.25">
      <c r="A87" s="113"/>
      <c r="B87" s="113"/>
      <c r="C87" s="113"/>
      <c r="D87" s="48"/>
      <c r="E87" s="48"/>
    </row>
    <row r="88" spans="1:7" ht="20.100000000000001" customHeight="1" x14ac:dyDescent="0.2">
      <c r="A88" s="9" t="s">
        <v>221</v>
      </c>
      <c r="B88" s="9" t="s">
        <v>2</v>
      </c>
      <c r="C88" s="9" t="s">
        <v>5</v>
      </c>
      <c r="D88" s="14"/>
      <c r="E88" s="14"/>
    </row>
    <row r="89" spans="1:7" ht="20.100000000000001" customHeight="1" x14ac:dyDescent="0.2">
      <c r="A89" s="21"/>
      <c r="B89" s="21"/>
      <c r="C89" s="7" t="s">
        <v>6</v>
      </c>
      <c r="D89" s="15"/>
      <c r="E89" s="15"/>
    </row>
    <row r="90" spans="1:7" ht="20.100000000000001" customHeight="1" x14ac:dyDescent="0.2">
      <c r="A90" s="21"/>
      <c r="B90" s="21"/>
      <c r="C90" s="7" t="s">
        <v>7</v>
      </c>
      <c r="D90" s="15"/>
      <c r="E90" s="15"/>
    </row>
    <row r="91" spans="1:7" ht="20.100000000000001" customHeight="1" x14ac:dyDescent="0.2">
      <c r="A91" s="21"/>
      <c r="B91" s="21"/>
      <c r="C91" s="7" t="s">
        <v>8</v>
      </c>
      <c r="D91" s="15"/>
      <c r="E91" s="15"/>
    </row>
    <row r="92" spans="1:7" ht="20.100000000000001" customHeight="1" x14ac:dyDescent="0.2">
      <c r="A92" s="21"/>
      <c r="B92" s="21"/>
      <c r="C92" s="7" t="s">
        <v>9</v>
      </c>
      <c r="D92" s="15"/>
      <c r="E92" s="15"/>
    </row>
    <row r="93" spans="1:7" ht="20.100000000000001" customHeight="1" x14ac:dyDescent="0.2">
      <c r="A93" s="21"/>
      <c r="B93" s="21"/>
      <c r="C93" s="7" t="s">
        <v>10</v>
      </c>
      <c r="D93" s="15"/>
      <c r="E93" s="15"/>
    </row>
    <row r="94" spans="1:7" ht="20.100000000000001" customHeight="1" x14ac:dyDescent="0.2">
      <c r="A94" s="21"/>
      <c r="B94" s="21"/>
      <c r="C94" s="7" t="s">
        <v>11</v>
      </c>
      <c r="D94" s="15"/>
      <c r="E94" s="15"/>
    </row>
    <row r="95" spans="1:7" ht="20.100000000000001" customHeight="1" x14ac:dyDescent="0.2">
      <c r="A95" s="21"/>
      <c r="B95" s="21"/>
      <c r="C95" s="7" t="s">
        <v>12</v>
      </c>
      <c r="D95" s="15"/>
      <c r="E95" s="15"/>
    </row>
    <row r="96" spans="1:7" ht="20.100000000000001" customHeight="1" x14ac:dyDescent="0.2">
      <c r="A96" s="21"/>
      <c r="B96" s="21"/>
      <c r="C96" s="7" t="s">
        <v>13</v>
      </c>
      <c r="D96" s="15"/>
      <c r="E96" s="15"/>
    </row>
    <row r="97" spans="1:5" ht="20.100000000000001" customHeight="1" x14ac:dyDescent="0.2">
      <c r="A97" s="21"/>
      <c r="B97" s="21"/>
      <c r="C97" s="7" t="s">
        <v>14</v>
      </c>
      <c r="D97" s="15"/>
      <c r="E97" s="15"/>
    </row>
    <row r="98" spans="1:5" ht="20.100000000000001" customHeight="1" x14ac:dyDescent="0.2">
      <c r="A98" s="21"/>
      <c r="B98" s="21"/>
      <c r="C98" s="7" t="s">
        <v>15</v>
      </c>
      <c r="D98" s="15"/>
      <c r="E98" s="15"/>
    </row>
    <row r="99" spans="1:5" ht="20.100000000000001" customHeight="1" x14ac:dyDescent="0.2">
      <c r="A99" s="21"/>
      <c r="B99" s="21"/>
      <c r="C99" s="7" t="s">
        <v>16</v>
      </c>
      <c r="D99" s="15"/>
      <c r="E99" s="15"/>
    </row>
    <row r="100" spans="1:5" ht="20.100000000000001" customHeight="1" x14ac:dyDescent="0.2">
      <c r="A100" s="21"/>
      <c r="B100" s="21"/>
      <c r="C100" s="7" t="s">
        <v>17</v>
      </c>
      <c r="D100" s="15"/>
      <c r="E100" s="15"/>
    </row>
    <row r="101" spans="1:5" ht="20.100000000000001" customHeight="1" x14ac:dyDescent="0.2">
      <c r="A101" s="21"/>
      <c r="B101" s="21"/>
      <c r="C101" s="7" t="s">
        <v>18</v>
      </c>
      <c r="D101" s="15"/>
      <c r="E101" s="15"/>
    </row>
    <row r="102" spans="1:5" ht="20.100000000000001" customHeight="1" x14ac:dyDescent="0.2">
      <c r="A102" s="21"/>
      <c r="B102" s="21"/>
      <c r="C102" s="7" t="s">
        <v>19</v>
      </c>
      <c r="D102" s="15"/>
      <c r="E102" s="15"/>
    </row>
    <row r="103" spans="1:5" ht="20.100000000000001" customHeight="1" x14ac:dyDescent="0.2">
      <c r="A103" s="21"/>
      <c r="B103" s="21"/>
      <c r="C103" s="7" t="s">
        <v>20</v>
      </c>
      <c r="D103" s="15"/>
      <c r="E103" s="15"/>
    </row>
    <row r="104" spans="1:5" ht="20.100000000000001" customHeight="1" x14ac:dyDescent="0.2">
      <c r="A104" s="21"/>
      <c r="B104" s="21"/>
      <c r="C104" s="7" t="s">
        <v>21</v>
      </c>
      <c r="D104" s="15"/>
      <c r="E104" s="15"/>
    </row>
    <row r="105" spans="1:5" ht="20.100000000000001" customHeight="1" x14ac:dyDescent="0.2">
      <c r="A105" s="21"/>
      <c r="B105" s="21"/>
      <c r="C105" s="7" t="s">
        <v>22</v>
      </c>
      <c r="D105" s="15"/>
      <c r="E105" s="15"/>
    </row>
    <row r="106" spans="1:5" ht="20.100000000000001" customHeight="1" x14ac:dyDescent="0.2">
      <c r="A106" s="21"/>
      <c r="B106" s="21"/>
      <c r="C106" s="7" t="s">
        <v>23</v>
      </c>
      <c r="D106" s="15"/>
      <c r="E106" s="15"/>
    </row>
    <row r="107" spans="1:5" ht="20.100000000000001" customHeight="1" x14ac:dyDescent="0.2">
      <c r="A107" s="21"/>
      <c r="B107" s="21"/>
      <c r="C107" s="7" t="s">
        <v>24</v>
      </c>
      <c r="D107" s="15"/>
      <c r="E107" s="15"/>
    </row>
    <row r="108" spans="1:5" ht="20.100000000000001" customHeight="1" x14ac:dyDescent="0.2">
      <c r="A108" s="21"/>
      <c r="B108" s="21"/>
      <c r="C108" s="7" t="s">
        <v>25</v>
      </c>
      <c r="D108" s="15"/>
      <c r="E108" s="15"/>
    </row>
    <row r="109" spans="1:5" ht="20.100000000000001" customHeight="1" x14ac:dyDescent="0.2">
      <c r="A109" s="21"/>
      <c r="B109" s="21"/>
      <c r="C109" s="7" t="s">
        <v>26</v>
      </c>
      <c r="D109" s="15"/>
      <c r="E109" s="15"/>
    </row>
    <row r="110" spans="1:5" ht="20.100000000000001" customHeight="1" x14ac:dyDescent="0.2">
      <c r="A110" s="21"/>
      <c r="B110" s="21"/>
      <c r="C110" s="7" t="s">
        <v>27</v>
      </c>
      <c r="D110" s="15"/>
      <c r="E110" s="15"/>
    </row>
    <row r="111" spans="1:5" ht="20.100000000000001" customHeight="1" x14ac:dyDescent="0.2">
      <c r="A111" s="21"/>
      <c r="B111" s="21"/>
      <c r="C111" s="7" t="s">
        <v>28</v>
      </c>
      <c r="D111" s="15"/>
      <c r="E111" s="15"/>
    </row>
    <row r="112" spans="1:5" ht="20.100000000000001" customHeight="1" x14ac:dyDescent="0.2">
      <c r="A112" s="21"/>
      <c r="B112" s="21"/>
      <c r="C112" s="7" t="s">
        <v>29</v>
      </c>
      <c r="D112" s="15"/>
      <c r="E112" s="15"/>
    </row>
    <row r="113" spans="1:5" ht="20.100000000000001" customHeight="1" x14ac:dyDescent="0.2">
      <c r="A113" s="21"/>
      <c r="B113" s="21"/>
      <c r="C113" s="7" t="s">
        <v>30</v>
      </c>
      <c r="D113" s="15"/>
      <c r="E113" s="15"/>
    </row>
    <row r="114" spans="1:5" ht="20.100000000000001" customHeight="1" x14ac:dyDescent="0.2">
      <c r="A114" s="21"/>
      <c r="B114" s="21"/>
      <c r="C114" s="7" t="s">
        <v>31</v>
      </c>
      <c r="D114" s="15"/>
      <c r="E114" s="15"/>
    </row>
    <row r="115" spans="1:5" ht="20.100000000000001" customHeight="1" x14ac:dyDescent="0.2">
      <c r="A115" s="21"/>
      <c r="B115" s="21"/>
      <c r="C115" s="7" t="s">
        <v>32</v>
      </c>
      <c r="D115" s="15"/>
      <c r="E115" s="15"/>
    </row>
    <row r="116" spans="1:5" ht="20.100000000000001" customHeight="1" x14ac:dyDescent="0.2">
      <c r="A116" s="21"/>
      <c r="B116" s="21"/>
      <c r="C116" s="7" t="s">
        <v>33</v>
      </c>
      <c r="D116" s="15"/>
      <c r="E116" s="15"/>
    </row>
    <row r="117" spans="1:5" ht="20.100000000000001" customHeight="1" x14ac:dyDescent="0.2">
      <c r="A117" s="21"/>
      <c r="B117" s="21"/>
      <c r="C117" s="7" t="s">
        <v>34</v>
      </c>
      <c r="D117" s="15"/>
      <c r="E117" s="15"/>
    </row>
    <row r="118" spans="1:5" ht="20.100000000000001" customHeight="1" x14ac:dyDescent="0.2">
      <c r="A118" s="4"/>
      <c r="B118" s="4"/>
      <c r="C118" s="5"/>
      <c r="D118" s="16"/>
      <c r="E118" s="16"/>
    </row>
    <row r="119" spans="1:5" ht="20.100000000000001" customHeight="1" x14ac:dyDescent="0.25">
      <c r="A119" s="114"/>
      <c r="B119" s="114"/>
      <c r="C119" s="114"/>
      <c r="D119" s="17"/>
      <c r="E119" s="17"/>
    </row>
    <row r="120" spans="1:5" ht="20.100000000000001" customHeight="1" x14ac:dyDescent="0.25">
      <c r="A120" s="115" t="s">
        <v>35</v>
      </c>
      <c r="B120" s="116"/>
      <c r="C120" s="117"/>
      <c r="D120" s="48"/>
      <c r="E120" s="48"/>
    </row>
    <row r="121" spans="1:5" ht="20.100000000000001" customHeight="1" x14ac:dyDescent="0.2">
      <c r="A121" s="22">
        <v>2</v>
      </c>
      <c r="B121" s="22"/>
      <c r="C121" s="6" t="s">
        <v>36</v>
      </c>
      <c r="D121" s="18"/>
      <c r="E121" s="18"/>
    </row>
    <row r="122" spans="1:5" ht="20.100000000000001" customHeight="1" x14ac:dyDescent="0.2">
      <c r="A122" s="22">
        <v>1</v>
      </c>
      <c r="B122" s="22"/>
      <c r="C122" s="6" t="s">
        <v>37</v>
      </c>
      <c r="D122" s="18"/>
      <c r="E122" s="18"/>
    </row>
    <row r="123" spans="1:5" ht="20.100000000000001" customHeight="1" x14ac:dyDescent="0.2">
      <c r="A123" s="22">
        <v>1</v>
      </c>
      <c r="B123" s="22"/>
      <c r="C123" s="6" t="s">
        <v>38</v>
      </c>
      <c r="D123" s="18"/>
      <c r="E123" s="18"/>
    </row>
    <row r="124" spans="1:5" ht="20.100000000000001" customHeight="1" x14ac:dyDescent="0.2">
      <c r="A124" s="22">
        <v>2</v>
      </c>
      <c r="B124" s="22"/>
      <c r="C124" s="6" t="s">
        <v>39</v>
      </c>
      <c r="D124" s="18"/>
      <c r="E124" s="18"/>
    </row>
    <row r="125" spans="1:5" ht="20.100000000000001" customHeight="1" x14ac:dyDescent="0.2">
      <c r="A125" s="22">
        <v>1</v>
      </c>
      <c r="B125" s="53"/>
      <c r="C125" s="11" t="s">
        <v>40</v>
      </c>
      <c r="D125" s="18"/>
      <c r="E125" s="18"/>
    </row>
    <row r="126" spans="1:5" ht="20.100000000000001" customHeight="1" x14ac:dyDescent="0.2">
      <c r="A126" s="22">
        <v>2</v>
      </c>
      <c r="B126" s="22"/>
      <c r="C126" s="6" t="s">
        <v>41</v>
      </c>
      <c r="D126" s="18"/>
      <c r="E126" s="18"/>
    </row>
    <row r="127" spans="1:5" ht="20.100000000000001" customHeight="1" x14ac:dyDescent="0.2">
      <c r="A127" s="22">
        <v>1</v>
      </c>
      <c r="B127" s="22"/>
      <c r="C127" s="6" t="s">
        <v>42</v>
      </c>
      <c r="D127" s="18"/>
      <c r="E127" s="18"/>
    </row>
    <row r="128" spans="1:5" ht="20.100000000000001" customHeight="1" x14ac:dyDescent="0.2">
      <c r="A128" s="22">
        <v>1</v>
      </c>
      <c r="B128" s="22"/>
      <c r="C128" s="6" t="s">
        <v>43</v>
      </c>
      <c r="D128" s="18"/>
      <c r="E128" s="18"/>
    </row>
    <row r="129" spans="1:5" ht="20.100000000000001" customHeight="1" x14ac:dyDescent="0.2">
      <c r="A129" s="22">
        <v>2</v>
      </c>
      <c r="B129" s="22"/>
      <c r="C129" s="6" t="s">
        <v>44</v>
      </c>
      <c r="D129" s="18"/>
      <c r="E129" s="18"/>
    </row>
    <row r="130" spans="1:5" ht="20.100000000000001" customHeight="1" x14ac:dyDescent="0.2">
      <c r="A130" s="22">
        <v>1</v>
      </c>
      <c r="B130" s="22"/>
      <c r="C130" s="6" t="s">
        <v>45</v>
      </c>
      <c r="D130" s="18"/>
      <c r="E130" s="18"/>
    </row>
    <row r="131" spans="1:5" ht="20.100000000000001" customHeight="1" x14ac:dyDescent="0.25">
      <c r="A131" s="115" t="s">
        <v>46</v>
      </c>
      <c r="B131" s="116"/>
      <c r="C131" s="117"/>
      <c r="D131" s="48"/>
      <c r="E131" s="48"/>
    </row>
    <row r="132" spans="1:5" ht="20.100000000000001" customHeight="1" x14ac:dyDescent="0.2">
      <c r="A132" s="22">
        <v>2</v>
      </c>
      <c r="B132" s="22"/>
      <c r="C132" s="6" t="s">
        <v>47</v>
      </c>
      <c r="D132" s="18"/>
      <c r="E132" s="18"/>
    </row>
    <row r="133" spans="1:5" ht="20.100000000000001" customHeight="1" x14ac:dyDescent="0.2">
      <c r="A133" s="22">
        <v>2</v>
      </c>
      <c r="B133" s="22"/>
      <c r="C133" s="6" t="s">
        <v>48</v>
      </c>
      <c r="D133" s="18"/>
      <c r="E133" s="18"/>
    </row>
    <row r="134" spans="1:5" ht="20.100000000000001" customHeight="1" x14ac:dyDescent="0.2">
      <c r="A134" s="22">
        <v>1</v>
      </c>
      <c r="B134" s="22"/>
      <c r="C134" s="6" t="s">
        <v>49</v>
      </c>
      <c r="D134" s="18"/>
      <c r="E134" s="18"/>
    </row>
    <row r="135" spans="1:5" ht="20.100000000000001" customHeight="1" x14ac:dyDescent="0.2">
      <c r="A135" s="22">
        <v>3</v>
      </c>
      <c r="B135" s="22"/>
      <c r="C135" s="6" t="s">
        <v>50</v>
      </c>
      <c r="D135" s="18"/>
      <c r="E135" s="18"/>
    </row>
    <row r="136" spans="1:5" ht="20.100000000000001" customHeight="1" x14ac:dyDescent="0.2">
      <c r="A136" s="22">
        <v>1</v>
      </c>
      <c r="B136" s="22"/>
      <c r="C136" s="6" t="s">
        <v>51</v>
      </c>
      <c r="D136" s="18"/>
      <c r="E136" s="18"/>
    </row>
    <row r="137" spans="1:5" ht="20.100000000000001" customHeight="1" x14ac:dyDescent="0.2">
      <c r="A137" s="22">
        <v>1</v>
      </c>
      <c r="B137" s="22"/>
      <c r="C137" s="6" t="s">
        <v>52</v>
      </c>
      <c r="D137" s="18"/>
      <c r="E137" s="18"/>
    </row>
    <row r="138" spans="1:5" ht="20.100000000000001" customHeight="1" x14ac:dyDescent="0.2">
      <c r="A138" s="22">
        <v>2</v>
      </c>
      <c r="B138" s="22"/>
      <c r="C138" s="6" t="s">
        <v>53</v>
      </c>
      <c r="D138" s="18"/>
      <c r="E138" s="18"/>
    </row>
    <row r="139" spans="1:5" ht="20.100000000000001" customHeight="1" x14ac:dyDescent="0.2">
      <c r="A139" s="22">
        <v>1</v>
      </c>
      <c r="B139" s="22"/>
      <c r="C139" s="6" t="s">
        <v>54</v>
      </c>
      <c r="D139" s="18"/>
      <c r="E139" s="18"/>
    </row>
    <row r="140" spans="1:5" ht="20.100000000000001" customHeight="1" x14ac:dyDescent="0.2">
      <c r="A140" s="22">
        <v>2</v>
      </c>
      <c r="B140" s="22"/>
      <c r="C140" s="6" t="s">
        <v>55</v>
      </c>
      <c r="D140" s="18"/>
      <c r="E140" s="18"/>
    </row>
    <row r="141" spans="1:5" ht="20.100000000000001" customHeight="1" x14ac:dyDescent="0.2">
      <c r="A141" s="22">
        <v>1</v>
      </c>
      <c r="B141" s="22"/>
      <c r="C141" s="6" t="s">
        <v>6</v>
      </c>
      <c r="D141" s="18"/>
      <c r="E141" s="18"/>
    </row>
    <row r="142" spans="1:5" ht="20.100000000000001" customHeight="1" x14ac:dyDescent="0.2">
      <c r="A142" s="22">
        <v>2</v>
      </c>
      <c r="B142" s="22"/>
      <c r="C142" s="6" t="s">
        <v>56</v>
      </c>
      <c r="D142" s="18"/>
      <c r="E142" s="18"/>
    </row>
    <row r="143" spans="1:5" ht="20.100000000000001" customHeight="1" x14ac:dyDescent="0.2">
      <c r="A143" s="22">
        <v>1</v>
      </c>
      <c r="B143" s="22"/>
      <c r="C143" s="6" t="s">
        <v>57</v>
      </c>
      <c r="D143" s="18"/>
      <c r="E143" s="18"/>
    </row>
    <row r="144" spans="1:5" ht="20.100000000000001" customHeight="1" x14ac:dyDescent="0.2">
      <c r="A144" s="22">
        <v>1</v>
      </c>
      <c r="B144" s="22"/>
      <c r="C144" s="6" t="s">
        <v>58</v>
      </c>
      <c r="D144" s="18"/>
      <c r="E144" s="18"/>
    </row>
    <row r="145" spans="1:5" ht="20.100000000000001" customHeight="1" x14ac:dyDescent="0.2">
      <c r="A145" s="22">
        <v>1</v>
      </c>
      <c r="B145" s="22"/>
      <c r="C145" s="6" t="s">
        <v>59</v>
      </c>
      <c r="D145" s="18"/>
      <c r="E145" s="18"/>
    </row>
    <row r="146" spans="1:5" ht="20.100000000000001" customHeight="1" x14ac:dyDescent="0.2">
      <c r="A146" s="22">
        <v>4</v>
      </c>
      <c r="B146" s="22"/>
      <c r="C146" s="6" t="s">
        <v>60</v>
      </c>
      <c r="D146" s="18"/>
      <c r="E146" s="18"/>
    </row>
    <row r="147" spans="1:5" ht="20.100000000000001" customHeight="1" x14ac:dyDescent="0.2">
      <c r="A147" s="22">
        <v>2</v>
      </c>
      <c r="B147" s="22"/>
      <c r="C147" s="6" t="s">
        <v>61</v>
      </c>
      <c r="D147" s="18"/>
      <c r="E147" s="18"/>
    </row>
    <row r="148" spans="1:5" ht="20.100000000000001" customHeight="1" x14ac:dyDescent="0.25">
      <c r="A148" s="109" t="s">
        <v>62</v>
      </c>
      <c r="B148" s="109"/>
      <c r="C148" s="109"/>
      <c r="D148" s="48"/>
      <c r="E148" s="48"/>
    </row>
    <row r="149" spans="1:5" ht="20.100000000000001" customHeight="1" x14ac:dyDescent="0.2">
      <c r="A149" s="22">
        <v>1</v>
      </c>
      <c r="B149" s="22"/>
      <c r="C149" s="6" t="s">
        <v>63</v>
      </c>
      <c r="D149" s="18"/>
      <c r="E149" s="18"/>
    </row>
    <row r="150" spans="1:5" ht="20.100000000000001" customHeight="1" x14ac:dyDescent="0.2">
      <c r="A150" s="22">
        <v>2</v>
      </c>
      <c r="B150" s="22"/>
      <c r="C150" s="6" t="s">
        <v>64</v>
      </c>
      <c r="D150" s="18"/>
      <c r="E150" s="18"/>
    </row>
    <row r="151" spans="1:5" ht="20.100000000000001" customHeight="1" x14ac:dyDescent="0.2">
      <c r="A151" s="22">
        <v>2</v>
      </c>
      <c r="B151" s="22"/>
      <c r="C151" s="6" t="s">
        <v>65</v>
      </c>
      <c r="D151" s="18"/>
      <c r="E151" s="18"/>
    </row>
    <row r="152" spans="1:5" ht="20.100000000000001" customHeight="1" x14ac:dyDescent="0.2">
      <c r="A152" s="22">
        <v>1</v>
      </c>
      <c r="B152" s="22"/>
      <c r="C152" s="6" t="s">
        <v>66</v>
      </c>
      <c r="D152" s="18"/>
      <c r="E152" s="18"/>
    </row>
    <row r="153" spans="1:5" ht="20.100000000000001" customHeight="1" x14ac:dyDescent="0.2">
      <c r="A153" s="22">
        <v>1</v>
      </c>
      <c r="B153" s="22"/>
      <c r="C153" s="6" t="s">
        <v>13</v>
      </c>
      <c r="D153" s="18"/>
      <c r="E153" s="18"/>
    </row>
    <row r="154" spans="1:5" ht="20.100000000000001" customHeight="1" x14ac:dyDescent="0.2">
      <c r="A154" s="22">
        <v>1</v>
      </c>
      <c r="B154" s="22"/>
      <c r="C154" s="6" t="s">
        <v>67</v>
      </c>
      <c r="D154" s="18"/>
      <c r="E154" s="18"/>
    </row>
    <row r="155" spans="1:5" ht="20.100000000000001" customHeight="1" x14ac:dyDescent="0.2">
      <c r="A155" s="22">
        <v>2</v>
      </c>
      <c r="B155" s="22"/>
      <c r="C155" s="6" t="s">
        <v>68</v>
      </c>
      <c r="D155" s="18"/>
      <c r="E155" s="18"/>
    </row>
    <row r="156" spans="1:5" ht="20.100000000000001" customHeight="1" x14ac:dyDescent="0.2">
      <c r="A156" s="22">
        <v>2</v>
      </c>
      <c r="B156" s="22"/>
      <c r="C156" s="6" t="s">
        <v>69</v>
      </c>
      <c r="D156" s="18"/>
      <c r="E156" s="18"/>
    </row>
    <row r="157" spans="1:5" ht="20.100000000000001" customHeight="1" x14ac:dyDescent="0.2">
      <c r="A157" s="22">
        <v>1</v>
      </c>
      <c r="B157" s="22"/>
      <c r="C157" s="6" t="s">
        <v>70</v>
      </c>
      <c r="D157" s="18"/>
      <c r="E157" s="18"/>
    </row>
    <row r="158" spans="1:5" ht="20.100000000000001" customHeight="1" x14ac:dyDescent="0.2">
      <c r="A158" s="22">
        <v>1</v>
      </c>
      <c r="B158" s="22"/>
      <c r="C158" s="6" t="s">
        <v>71</v>
      </c>
      <c r="D158" s="18"/>
      <c r="E158" s="18"/>
    </row>
    <row r="159" spans="1:5" ht="20.100000000000001" customHeight="1" x14ac:dyDescent="0.2">
      <c r="A159" s="22">
        <v>1</v>
      </c>
      <c r="B159" s="22"/>
      <c r="C159" s="6" t="s">
        <v>72</v>
      </c>
      <c r="D159" s="18"/>
      <c r="E159" s="18"/>
    </row>
    <row r="160" spans="1:5" ht="20.100000000000001" customHeight="1" x14ac:dyDescent="0.2">
      <c r="A160" s="22">
        <v>1</v>
      </c>
      <c r="B160" s="22"/>
      <c r="C160" s="6" t="s">
        <v>73</v>
      </c>
      <c r="D160" s="18"/>
      <c r="E160" s="18"/>
    </row>
    <row r="161" spans="1:6" ht="20.100000000000001" customHeight="1" x14ac:dyDescent="0.2">
      <c r="A161" s="22">
        <v>1</v>
      </c>
      <c r="B161" s="22"/>
      <c r="C161" s="6" t="s">
        <v>54</v>
      </c>
      <c r="D161" s="18"/>
      <c r="E161" s="18"/>
    </row>
    <row r="162" spans="1:6" ht="20.100000000000001" customHeight="1" x14ac:dyDescent="0.2">
      <c r="A162" s="22">
        <v>2</v>
      </c>
      <c r="B162" s="22"/>
      <c r="C162" s="6" t="s">
        <v>74</v>
      </c>
      <c r="D162" s="18"/>
      <c r="E162" s="18"/>
    </row>
    <row r="163" spans="1:6" ht="20.100000000000001" customHeight="1" x14ac:dyDescent="0.2">
      <c r="A163" s="21">
        <v>15</v>
      </c>
      <c r="B163" s="21"/>
      <c r="C163" s="8" t="s">
        <v>75</v>
      </c>
      <c r="D163" s="10"/>
      <c r="E163" s="10"/>
    </row>
    <row r="164" spans="1:6" ht="20.100000000000001" customHeight="1" x14ac:dyDescent="0.2">
      <c r="A164" s="22">
        <v>6</v>
      </c>
      <c r="B164" s="22"/>
      <c r="C164" s="6" t="s">
        <v>76</v>
      </c>
      <c r="D164" s="18"/>
      <c r="E164" s="18"/>
    </row>
    <row r="165" spans="1:6" ht="20.100000000000001" customHeight="1" x14ac:dyDescent="0.2">
      <c r="A165" s="22">
        <v>1</v>
      </c>
      <c r="B165" s="22"/>
      <c r="C165" s="6" t="s">
        <v>77</v>
      </c>
      <c r="D165" s="18"/>
      <c r="E165" s="18"/>
    </row>
    <row r="166" spans="1:6" ht="20.100000000000001" customHeight="1" x14ac:dyDescent="0.2">
      <c r="A166" s="22">
        <v>4</v>
      </c>
      <c r="B166" s="22"/>
      <c r="C166" s="6" t="s">
        <v>78</v>
      </c>
      <c r="D166" s="18"/>
      <c r="E166" s="18"/>
    </row>
    <row r="167" spans="1:6" ht="20.100000000000001" customHeight="1" x14ac:dyDescent="0.2">
      <c r="A167" s="22">
        <v>2</v>
      </c>
      <c r="B167" s="22"/>
      <c r="C167" s="6" t="s">
        <v>79</v>
      </c>
      <c r="D167" s="18"/>
      <c r="E167" s="18"/>
    </row>
    <row r="168" spans="1:6" ht="20.100000000000001" customHeight="1" x14ac:dyDescent="0.2">
      <c r="A168" s="22">
        <v>1</v>
      </c>
      <c r="B168" s="22"/>
      <c r="C168" s="6" t="s">
        <v>80</v>
      </c>
      <c r="D168" s="18"/>
      <c r="E168" s="18"/>
    </row>
    <row r="169" spans="1:6" ht="20.100000000000001" customHeight="1" x14ac:dyDescent="0.2">
      <c r="A169" s="22">
        <v>2</v>
      </c>
      <c r="B169" s="22"/>
      <c r="C169" s="6" t="s">
        <v>81</v>
      </c>
      <c r="D169" s="18"/>
      <c r="E169" s="18"/>
    </row>
    <row r="170" spans="1:6" ht="20.100000000000001" customHeight="1" x14ac:dyDescent="0.2">
      <c r="A170" s="22">
        <v>1</v>
      </c>
      <c r="B170" s="22"/>
      <c r="C170" s="6" t="s">
        <v>82</v>
      </c>
      <c r="D170" s="18"/>
      <c r="E170" s="18"/>
    </row>
    <row r="171" spans="1:6" ht="20.100000000000001" customHeight="1" x14ac:dyDescent="0.2">
      <c r="C171" s="12"/>
      <c r="D171" s="12"/>
      <c r="E171" s="12"/>
    </row>
    <row r="172" spans="1:6" ht="20.100000000000001" customHeight="1" x14ac:dyDescent="0.2">
      <c r="A172" s="47"/>
      <c r="B172" s="47"/>
      <c r="C172" s="12"/>
      <c r="D172" s="12"/>
      <c r="E172" s="12"/>
    </row>
    <row r="173" spans="1:6" s="10" customFormat="1" ht="20.100000000000001" customHeight="1" x14ac:dyDescent="0.2">
      <c r="A173" s="10" t="s">
        <v>83</v>
      </c>
      <c r="C173" s="49"/>
      <c r="E173" s="20"/>
      <c r="F173" s="20"/>
    </row>
    <row r="174" spans="1:6" s="10" customFormat="1" ht="20.100000000000001" customHeight="1" x14ac:dyDescent="0.2">
      <c r="C174" s="20"/>
      <c r="E174" s="20"/>
      <c r="F174" s="20"/>
    </row>
    <row r="175" spans="1:6" s="10" customFormat="1" ht="20.100000000000001" customHeight="1" x14ac:dyDescent="0.2">
      <c r="E175" s="20"/>
    </row>
    <row r="176" spans="1:6" s="10" customFormat="1" ht="20.100000000000001" customHeight="1" x14ac:dyDescent="0.2">
      <c r="A176" s="50" t="s">
        <v>84</v>
      </c>
      <c r="B176" s="50"/>
      <c r="C176" s="51"/>
      <c r="E176" s="20"/>
    </row>
    <row r="177" spans="1:6" s="10" customFormat="1" ht="20.100000000000001" customHeight="1" x14ac:dyDescent="0.2">
      <c r="A177" s="50"/>
      <c r="B177" s="50"/>
      <c r="E177" s="20"/>
    </row>
    <row r="178" spans="1:6" s="10" customFormat="1" ht="20.100000000000001" customHeight="1" x14ac:dyDescent="0.2">
      <c r="E178" s="20"/>
    </row>
    <row r="179" spans="1:6" s="10" customFormat="1" ht="20.100000000000001" customHeight="1" x14ac:dyDescent="0.25">
      <c r="A179" s="10" t="s">
        <v>219</v>
      </c>
      <c r="C179" s="51"/>
      <c r="D179" s="37"/>
      <c r="E179" s="29"/>
    </row>
    <row r="180" spans="1:6" s="10" customFormat="1" ht="20.100000000000001" customHeight="1" x14ac:dyDescent="0.25">
      <c r="D180" s="37"/>
      <c r="E180" s="29"/>
    </row>
    <row r="181" spans="1:6" s="10" customFormat="1" ht="20.100000000000001" customHeight="1" x14ac:dyDescent="0.2">
      <c r="C181" s="20"/>
      <c r="E181" s="20"/>
      <c r="F181" s="20"/>
    </row>
    <row r="182" spans="1:6" s="10" customFormat="1" ht="20.100000000000001" customHeight="1" x14ac:dyDescent="0.25">
      <c r="A182" s="10" t="s">
        <v>222</v>
      </c>
      <c r="C182" s="51"/>
      <c r="D182" s="37"/>
      <c r="E182" s="20"/>
      <c r="F182" s="20"/>
    </row>
  </sheetData>
  <mergeCells count="12">
    <mergeCell ref="A87:C87"/>
    <mergeCell ref="A119:C119"/>
    <mergeCell ref="A120:C120"/>
    <mergeCell ref="A131:C131"/>
    <mergeCell ref="A148:C148"/>
    <mergeCell ref="A21:G21"/>
    <mergeCell ref="N4:O5"/>
    <mergeCell ref="A2:G2"/>
    <mergeCell ref="A3:G3"/>
    <mergeCell ref="A4:G4"/>
    <mergeCell ref="A5:G5"/>
    <mergeCell ref="A6:G6"/>
  </mergeCells>
  <pageMargins left="0.7" right="0.7" top="0.75" bottom="0.75" header="0.3" footer="0.3"/>
  <pageSetup paperSize="9" scale="39" fitToHeight="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5758-19A7-4726-80C1-463A03DE47FE}">
  <dimension ref="A1:P184"/>
  <sheetViews>
    <sheetView tabSelected="1" view="pageBreakPreview" topLeftCell="A7" zoomScale="60" zoomScaleNormal="100" workbookViewId="0">
      <selection activeCell="D18" sqref="D18"/>
    </sheetView>
  </sheetViews>
  <sheetFormatPr baseColWidth="10" defaultColWidth="11.42578125" defaultRowHeight="24.95" customHeight="1" x14ac:dyDescent="0.2"/>
  <cols>
    <col min="1" max="1" width="16.42578125" style="1" customWidth="1"/>
    <col min="2" max="2" width="19.140625" style="13" customWidth="1"/>
    <col min="3" max="3" width="83.5703125" style="26" customWidth="1"/>
    <col min="4" max="4" width="12.7109375" style="26" customWidth="1"/>
    <col min="5" max="5" width="13.28515625" style="26" customWidth="1"/>
    <col min="6" max="6" width="14.5703125" style="26" customWidth="1"/>
    <col min="7" max="7" width="14.5703125" style="102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.95" customHeight="1" x14ac:dyDescent="0.25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24.95" customHeight="1" x14ac:dyDescent="0.25">
      <c r="A2" s="108" t="s">
        <v>245</v>
      </c>
      <c r="B2" s="108"/>
      <c r="C2" s="108"/>
      <c r="D2" s="108"/>
      <c r="E2" s="108"/>
      <c r="F2" s="108"/>
      <c r="G2" s="108"/>
      <c r="H2" s="58"/>
      <c r="I2" s="58"/>
      <c r="J2" s="58"/>
      <c r="K2" s="58"/>
      <c r="L2" s="59"/>
      <c r="M2" s="60"/>
    </row>
    <row r="3" spans="1:16" customFormat="1" ht="24.95" customHeight="1" x14ac:dyDescent="0.35">
      <c r="A3" s="108" t="s">
        <v>246</v>
      </c>
      <c r="B3" s="108"/>
      <c r="C3" s="108"/>
      <c r="D3" s="108"/>
      <c r="E3" s="108"/>
      <c r="F3" s="108"/>
      <c r="G3" s="108"/>
      <c r="H3" s="61"/>
      <c r="I3" s="61"/>
      <c r="J3" s="61"/>
      <c r="K3" s="61"/>
      <c r="L3" s="61"/>
      <c r="M3" s="61"/>
    </row>
    <row r="4" spans="1:16" customFormat="1" ht="24.95" customHeight="1" x14ac:dyDescent="0.35">
      <c r="A4" s="118" t="s">
        <v>1</v>
      </c>
      <c r="B4" s="118"/>
      <c r="C4" s="118"/>
      <c r="D4" s="118"/>
      <c r="E4" s="118"/>
      <c r="F4" s="118"/>
      <c r="G4" s="118"/>
      <c r="H4" s="61"/>
      <c r="I4" s="61"/>
      <c r="J4" s="61"/>
      <c r="K4" s="61"/>
      <c r="L4" s="61"/>
      <c r="M4" s="61"/>
      <c r="N4" s="110"/>
      <c r="O4" s="110"/>
      <c r="P4" s="1"/>
    </row>
    <row r="5" spans="1:16" ht="24.95" customHeight="1" x14ac:dyDescent="0.25">
      <c r="A5" s="52"/>
      <c r="B5" s="52"/>
      <c r="C5" s="52"/>
      <c r="D5" s="52"/>
      <c r="E5" s="52"/>
      <c r="F5" s="52"/>
      <c r="G5" s="52"/>
      <c r="N5" s="110"/>
      <c r="O5" s="110"/>
    </row>
    <row r="6" spans="1:16" ht="24.95" customHeight="1" x14ac:dyDescent="0.2">
      <c r="A6" s="119" t="s">
        <v>200</v>
      </c>
      <c r="B6" s="120"/>
      <c r="C6" s="62">
        <f ca="1">NOW()</f>
        <v>44881.816751967592</v>
      </c>
      <c r="D6" s="74" t="s">
        <v>201</v>
      </c>
      <c r="E6" s="121" t="s">
        <v>247</v>
      </c>
      <c r="F6" s="121"/>
      <c r="G6" s="1"/>
      <c r="N6" s="46"/>
      <c r="O6" s="46"/>
    </row>
    <row r="7" spans="1:16" ht="24.95" customHeight="1" thickBot="1" x14ac:dyDescent="0.3">
      <c r="A7" s="10"/>
      <c r="B7" s="75"/>
      <c r="C7" s="31"/>
      <c r="D7" s="31"/>
      <c r="E7" s="37"/>
      <c r="F7" s="1"/>
      <c r="G7" s="1"/>
      <c r="N7" s="46"/>
      <c r="O7" s="46"/>
    </row>
    <row r="8" spans="1:16" ht="24.95" customHeight="1" thickBot="1" x14ac:dyDescent="0.3">
      <c r="A8" s="119" t="s">
        <v>202</v>
      </c>
      <c r="B8" s="120"/>
      <c r="C8" s="76" t="s">
        <v>234</v>
      </c>
      <c r="D8" s="77" t="s">
        <v>203</v>
      </c>
      <c r="E8" s="122" t="s">
        <v>235</v>
      </c>
      <c r="F8" s="122"/>
      <c r="G8" s="1"/>
      <c r="N8" s="46"/>
      <c r="O8" s="46"/>
    </row>
    <row r="9" spans="1:16" ht="24.95" customHeight="1" thickBot="1" x14ac:dyDescent="0.3">
      <c r="A9" s="10"/>
      <c r="B9" s="75"/>
      <c r="C9" s="31"/>
      <c r="D9" s="31"/>
      <c r="E9" s="37"/>
      <c r="F9" s="1"/>
      <c r="G9" s="1"/>
      <c r="N9" s="46"/>
      <c r="O9" s="46"/>
    </row>
    <row r="10" spans="1:16" ht="24.95" customHeight="1" thickBot="1" x14ac:dyDescent="0.3">
      <c r="A10" s="119" t="s">
        <v>204</v>
      </c>
      <c r="B10" s="120"/>
      <c r="C10" s="76" t="s">
        <v>236</v>
      </c>
      <c r="D10" s="77" t="s">
        <v>205</v>
      </c>
      <c r="E10" s="123" t="s">
        <v>237</v>
      </c>
      <c r="F10" s="123"/>
      <c r="G10" s="1"/>
      <c r="N10" s="46"/>
      <c r="O10" s="46"/>
    </row>
    <row r="11" spans="1:16" ht="24.95" customHeight="1" x14ac:dyDescent="0.25">
      <c r="A11" s="10"/>
      <c r="B11" s="75"/>
      <c r="C11" s="31"/>
      <c r="D11" s="31"/>
      <c r="E11" s="37"/>
      <c r="F11" s="1"/>
      <c r="G11" s="1"/>
      <c r="N11" s="36"/>
      <c r="O11" s="36"/>
    </row>
    <row r="12" spans="1:16" ht="24.95" customHeight="1" x14ac:dyDescent="0.2">
      <c r="A12" s="119" t="s">
        <v>206</v>
      </c>
      <c r="B12" s="120"/>
      <c r="C12" s="62">
        <v>44882</v>
      </c>
      <c r="D12" s="77" t="s">
        <v>207</v>
      </c>
      <c r="E12" s="124" t="s">
        <v>248</v>
      </c>
      <c r="F12" s="124"/>
      <c r="G12" s="1"/>
      <c r="N12" s="36"/>
      <c r="O12" s="36"/>
    </row>
    <row r="13" spans="1:16" ht="24.95" customHeight="1" x14ac:dyDescent="0.25">
      <c r="A13" s="10"/>
      <c r="B13" s="75"/>
      <c r="C13" s="31"/>
      <c r="D13" s="31"/>
      <c r="E13" s="31"/>
      <c r="F13" s="31"/>
      <c r="G13" s="37"/>
      <c r="N13" s="38"/>
      <c r="O13" s="38"/>
    </row>
    <row r="14" spans="1:16" ht="24.95" customHeight="1" x14ac:dyDescent="0.2">
      <c r="A14" s="119" t="s">
        <v>208</v>
      </c>
      <c r="B14" s="120"/>
      <c r="C14" s="32" t="s">
        <v>249</v>
      </c>
      <c r="D14" s="35"/>
      <c r="E14" s="39"/>
      <c r="F14" s="39"/>
      <c r="G14" s="35"/>
      <c r="N14" s="38"/>
      <c r="O14" s="38"/>
    </row>
    <row r="15" spans="1:16" ht="24.95" customHeight="1" x14ac:dyDescent="0.25">
      <c r="A15" s="10"/>
      <c r="B15" s="75"/>
      <c r="C15" s="31"/>
      <c r="D15" s="31"/>
      <c r="E15" s="31"/>
      <c r="F15" s="31"/>
      <c r="G15" s="37"/>
      <c r="N15" s="38"/>
      <c r="O15" s="38"/>
    </row>
    <row r="16" spans="1:16" ht="24.95" customHeight="1" x14ac:dyDescent="0.2">
      <c r="A16" s="119" t="s">
        <v>209</v>
      </c>
      <c r="B16" s="120"/>
      <c r="C16" s="32"/>
      <c r="D16" s="33" t="s">
        <v>223</v>
      </c>
      <c r="E16" s="124"/>
      <c r="F16" s="124"/>
      <c r="G16" s="35"/>
      <c r="N16" s="38"/>
      <c r="O16" s="38"/>
    </row>
    <row r="17" spans="1:15" ht="24.95" customHeight="1" x14ac:dyDescent="0.25">
      <c r="A17" s="10"/>
      <c r="B17" s="75"/>
      <c r="C17" s="31"/>
      <c r="D17" s="31"/>
      <c r="E17" s="31"/>
      <c r="F17" s="31"/>
      <c r="G17" s="37"/>
      <c r="N17" s="18"/>
      <c r="O17" s="18"/>
    </row>
    <row r="18" spans="1:15" ht="24.95" customHeight="1" x14ac:dyDescent="0.2">
      <c r="A18" s="119" t="s">
        <v>210</v>
      </c>
      <c r="B18" s="120"/>
      <c r="C18" s="78"/>
      <c r="D18" s="67"/>
      <c r="E18" s="40"/>
      <c r="F18" s="40"/>
      <c r="G18" s="41"/>
      <c r="N18" s="18"/>
      <c r="O18" s="18"/>
    </row>
    <row r="19" spans="1:15" ht="24.95" customHeight="1" x14ac:dyDescent="0.2">
      <c r="A19" s="10"/>
      <c r="B19" s="20"/>
      <c r="C19" s="10"/>
      <c r="D19" s="10"/>
      <c r="E19" s="10"/>
      <c r="F19" s="10"/>
      <c r="G19" s="10"/>
      <c r="N19" s="18"/>
      <c r="O19" s="18"/>
    </row>
    <row r="20" spans="1:15" ht="34.5" customHeight="1" x14ac:dyDescent="0.2">
      <c r="A20" s="134" t="s">
        <v>211</v>
      </c>
      <c r="B20" s="43" t="s">
        <v>213</v>
      </c>
      <c r="C20" s="43" t="s">
        <v>212</v>
      </c>
      <c r="D20" s="43" t="s">
        <v>238</v>
      </c>
      <c r="E20" s="43" t="s">
        <v>146</v>
      </c>
      <c r="F20" s="44" t="s">
        <v>3</v>
      </c>
      <c r="G20" s="44" t="s">
        <v>4</v>
      </c>
      <c r="N20" s="18"/>
      <c r="O20" s="18"/>
    </row>
    <row r="21" spans="1:15" ht="24.95" customHeight="1" x14ac:dyDescent="0.2">
      <c r="A21" s="127" t="s">
        <v>250</v>
      </c>
      <c r="B21" s="19">
        <v>1207261170</v>
      </c>
      <c r="C21" s="8" t="s">
        <v>251</v>
      </c>
      <c r="D21" s="82">
        <v>0</v>
      </c>
      <c r="E21" s="80"/>
      <c r="F21" s="81">
        <v>950</v>
      </c>
      <c r="G21" s="133">
        <v>0</v>
      </c>
      <c r="N21" s="18"/>
      <c r="O21" s="18"/>
    </row>
    <row r="22" spans="1:15" ht="24.95" customHeight="1" x14ac:dyDescent="0.2">
      <c r="A22" s="127" t="s">
        <v>252</v>
      </c>
      <c r="B22" s="19">
        <v>2000111249</v>
      </c>
      <c r="C22" s="8" t="s">
        <v>253</v>
      </c>
      <c r="D22" s="82">
        <v>1</v>
      </c>
      <c r="E22" s="80"/>
      <c r="F22" s="81">
        <v>950</v>
      </c>
      <c r="G22" s="133">
        <v>950</v>
      </c>
      <c r="N22" s="18"/>
      <c r="O22" s="18"/>
    </row>
    <row r="23" spans="1:15" ht="24.95" customHeight="1" x14ac:dyDescent="0.2">
      <c r="A23" s="127" t="s">
        <v>254</v>
      </c>
      <c r="B23" s="19">
        <v>1207310390</v>
      </c>
      <c r="C23" s="8" t="s">
        <v>255</v>
      </c>
      <c r="D23" s="82">
        <v>1</v>
      </c>
      <c r="E23" s="80"/>
      <c r="F23" s="81">
        <v>950</v>
      </c>
      <c r="G23" s="133">
        <v>950</v>
      </c>
      <c r="N23" s="18"/>
      <c r="O23" s="18"/>
    </row>
    <row r="24" spans="1:15" ht="24.95" customHeight="1" x14ac:dyDescent="0.2">
      <c r="A24" s="127" t="s">
        <v>256</v>
      </c>
      <c r="B24" s="19">
        <v>1208060160</v>
      </c>
      <c r="C24" s="8" t="s">
        <v>257</v>
      </c>
      <c r="D24" s="82">
        <v>1</v>
      </c>
      <c r="E24" s="80"/>
      <c r="F24" s="81">
        <v>950</v>
      </c>
      <c r="G24" s="133">
        <v>950</v>
      </c>
      <c r="N24" s="18"/>
      <c r="O24" s="18"/>
    </row>
    <row r="25" spans="1:15" ht="24.95" customHeight="1" x14ac:dyDescent="0.2">
      <c r="A25" s="127" t="s">
        <v>258</v>
      </c>
      <c r="B25" s="19"/>
      <c r="C25" s="8" t="s">
        <v>259</v>
      </c>
      <c r="D25" s="82">
        <v>1</v>
      </c>
      <c r="E25" s="80"/>
      <c r="F25" s="81">
        <v>950</v>
      </c>
      <c r="G25" s="133">
        <v>950</v>
      </c>
      <c r="N25" s="18"/>
      <c r="O25" s="18"/>
    </row>
    <row r="26" spans="1:15" ht="24.95" customHeight="1" x14ac:dyDescent="0.2">
      <c r="A26" s="127" t="s">
        <v>388</v>
      </c>
      <c r="B26" s="19"/>
      <c r="C26" s="8" t="s">
        <v>260</v>
      </c>
      <c r="D26" s="82">
        <v>1</v>
      </c>
      <c r="E26" s="80"/>
      <c r="F26" s="81">
        <v>950</v>
      </c>
      <c r="G26" s="133">
        <v>950</v>
      </c>
      <c r="N26" s="18"/>
      <c r="O26" s="18"/>
    </row>
    <row r="27" spans="1:15" ht="24.95" customHeight="1" x14ac:dyDescent="0.2">
      <c r="A27" s="127" t="s">
        <v>261</v>
      </c>
      <c r="B27" s="19"/>
      <c r="C27" s="8" t="s">
        <v>262</v>
      </c>
      <c r="D27" s="82">
        <v>1</v>
      </c>
      <c r="E27" s="80"/>
      <c r="F27" s="81">
        <v>950</v>
      </c>
      <c r="G27" s="133">
        <v>950</v>
      </c>
      <c r="N27" s="18"/>
      <c r="O27" s="18"/>
    </row>
    <row r="28" spans="1:15" ht="24.95" customHeight="1" x14ac:dyDescent="0.2">
      <c r="A28" s="127" t="s">
        <v>263</v>
      </c>
      <c r="B28" s="19">
        <v>1208060220</v>
      </c>
      <c r="C28" s="8" t="s">
        <v>264</v>
      </c>
      <c r="D28" s="82">
        <v>1</v>
      </c>
      <c r="E28" s="80"/>
      <c r="F28" s="81">
        <v>950</v>
      </c>
      <c r="G28" s="133">
        <v>950</v>
      </c>
      <c r="N28" s="18"/>
      <c r="O28" s="18"/>
    </row>
    <row r="29" spans="1:15" ht="24.95" customHeight="1" x14ac:dyDescent="0.2">
      <c r="A29" s="127" t="s">
        <v>265</v>
      </c>
      <c r="B29" s="19">
        <v>1208060220</v>
      </c>
      <c r="C29" s="8" t="s">
        <v>266</v>
      </c>
      <c r="D29" s="82">
        <v>1</v>
      </c>
      <c r="E29" s="80"/>
      <c r="F29" s="81">
        <v>950</v>
      </c>
      <c r="G29" s="133">
        <v>950</v>
      </c>
      <c r="N29" s="18"/>
      <c r="O29" s="18"/>
    </row>
    <row r="30" spans="1:15" ht="24.95" customHeight="1" x14ac:dyDescent="0.2">
      <c r="A30" s="127" t="s">
        <v>267</v>
      </c>
      <c r="B30" s="19">
        <v>1207261170</v>
      </c>
      <c r="C30" s="8" t="s">
        <v>268</v>
      </c>
      <c r="D30" s="82">
        <v>1</v>
      </c>
      <c r="E30" s="80"/>
      <c r="F30" s="81">
        <v>950</v>
      </c>
      <c r="G30" s="133">
        <v>950</v>
      </c>
      <c r="N30" s="18"/>
      <c r="O30" s="18"/>
    </row>
    <row r="31" spans="1:15" ht="24.95" customHeight="1" x14ac:dyDescent="0.2">
      <c r="A31" s="127" t="s">
        <v>269</v>
      </c>
      <c r="B31" s="19">
        <v>1207310310</v>
      </c>
      <c r="C31" s="8" t="s">
        <v>270</v>
      </c>
      <c r="D31" s="82">
        <v>1</v>
      </c>
      <c r="E31" s="80"/>
      <c r="F31" s="81">
        <v>950</v>
      </c>
      <c r="G31" s="133">
        <v>950</v>
      </c>
      <c r="N31" s="18"/>
      <c r="O31" s="18"/>
    </row>
    <row r="32" spans="1:15" ht="24.95" customHeight="1" x14ac:dyDescent="0.2">
      <c r="A32" s="127" t="s">
        <v>271</v>
      </c>
      <c r="B32" s="19">
        <v>1304110040</v>
      </c>
      <c r="C32" s="8" t="s">
        <v>272</v>
      </c>
      <c r="D32" s="82">
        <v>1</v>
      </c>
      <c r="E32" s="80"/>
      <c r="F32" s="81">
        <v>950</v>
      </c>
      <c r="G32" s="133">
        <v>950</v>
      </c>
      <c r="N32" s="18"/>
      <c r="O32" s="18"/>
    </row>
    <row r="33" spans="1:15" ht="24.95" customHeight="1" x14ac:dyDescent="0.2">
      <c r="A33" s="127" t="s">
        <v>273</v>
      </c>
      <c r="B33" s="19">
        <v>1208100960</v>
      </c>
      <c r="C33" s="8" t="s">
        <v>274</v>
      </c>
      <c r="D33" s="82">
        <v>1</v>
      </c>
      <c r="E33" s="80"/>
      <c r="F33" s="81">
        <v>950</v>
      </c>
      <c r="G33" s="133">
        <v>950</v>
      </c>
      <c r="N33" s="18"/>
      <c r="O33" s="18"/>
    </row>
    <row r="34" spans="1:15" ht="24.95" customHeight="1" x14ac:dyDescent="0.2">
      <c r="A34" s="127" t="s">
        <v>275</v>
      </c>
      <c r="B34" s="19">
        <v>1209202230</v>
      </c>
      <c r="C34" s="8" t="s">
        <v>276</v>
      </c>
      <c r="D34" s="82">
        <v>1</v>
      </c>
      <c r="E34" s="80"/>
      <c r="F34" s="81">
        <v>950</v>
      </c>
      <c r="G34" s="133">
        <v>950</v>
      </c>
      <c r="N34" s="18"/>
      <c r="O34" s="18"/>
    </row>
    <row r="35" spans="1:15" ht="24.95" customHeight="1" x14ac:dyDescent="0.2">
      <c r="A35" s="127" t="s">
        <v>160</v>
      </c>
      <c r="B35" s="19">
        <v>1700007328</v>
      </c>
      <c r="C35" s="8" t="s">
        <v>277</v>
      </c>
      <c r="D35" s="82">
        <v>1</v>
      </c>
      <c r="E35" s="80"/>
      <c r="F35" s="81">
        <v>950</v>
      </c>
      <c r="G35" s="133">
        <v>950</v>
      </c>
      <c r="N35" s="18"/>
      <c r="O35" s="18"/>
    </row>
    <row r="36" spans="1:15" ht="24.95" customHeight="1" x14ac:dyDescent="0.2">
      <c r="A36" s="127" t="s">
        <v>161</v>
      </c>
      <c r="B36" s="19">
        <v>1304020080</v>
      </c>
      <c r="C36" s="8" t="s">
        <v>278</v>
      </c>
      <c r="D36" s="83">
        <v>1</v>
      </c>
      <c r="E36" s="80"/>
      <c r="F36" s="81">
        <v>950</v>
      </c>
      <c r="G36" s="133">
        <v>950</v>
      </c>
      <c r="N36" s="18"/>
      <c r="O36" s="18"/>
    </row>
    <row r="37" spans="1:15" ht="24.95" customHeight="1" x14ac:dyDescent="0.2">
      <c r="A37" s="127" t="s">
        <v>279</v>
      </c>
      <c r="B37" s="19">
        <v>1900449790</v>
      </c>
      <c r="C37" s="8" t="s">
        <v>239</v>
      </c>
      <c r="D37" s="83">
        <v>1</v>
      </c>
      <c r="E37" s="80"/>
      <c r="F37" s="81">
        <v>950</v>
      </c>
      <c r="G37" s="133">
        <v>950</v>
      </c>
      <c r="N37" s="18"/>
      <c r="O37" s="18"/>
    </row>
    <row r="38" spans="1:15" ht="24.95" customHeight="1" x14ac:dyDescent="0.2">
      <c r="A38" s="127" t="s">
        <v>280</v>
      </c>
      <c r="B38" s="19">
        <v>1207310370</v>
      </c>
      <c r="C38" s="8" t="s">
        <v>281</v>
      </c>
      <c r="D38" s="83">
        <v>1</v>
      </c>
      <c r="E38" s="80"/>
      <c r="F38" s="81">
        <v>950</v>
      </c>
      <c r="G38" s="133">
        <v>950</v>
      </c>
      <c r="N38" s="18"/>
      <c r="O38" s="18"/>
    </row>
    <row r="39" spans="1:15" ht="24.95" customHeight="1" x14ac:dyDescent="0.2">
      <c r="A39" s="127" t="s">
        <v>282</v>
      </c>
      <c r="B39" s="19">
        <v>1207261360</v>
      </c>
      <c r="C39" s="8" t="s">
        <v>283</v>
      </c>
      <c r="D39" s="83">
        <v>1</v>
      </c>
      <c r="E39" s="80"/>
      <c r="F39" s="81">
        <v>950</v>
      </c>
      <c r="G39" s="133">
        <v>950</v>
      </c>
      <c r="N39" s="18"/>
      <c r="O39" s="18"/>
    </row>
    <row r="40" spans="1:15" ht="24.95" customHeight="1" x14ac:dyDescent="0.2">
      <c r="A40" s="127" t="s">
        <v>284</v>
      </c>
      <c r="B40" s="19">
        <v>1207212360</v>
      </c>
      <c r="C40" s="8" t="s">
        <v>285</v>
      </c>
      <c r="D40" s="83">
        <v>1</v>
      </c>
      <c r="E40" s="80"/>
      <c r="F40" s="81">
        <v>950</v>
      </c>
      <c r="G40" s="133">
        <v>950</v>
      </c>
      <c r="N40" s="18"/>
      <c r="O40" s="18"/>
    </row>
    <row r="41" spans="1:15" ht="24.95" customHeight="1" x14ac:dyDescent="0.2">
      <c r="A41" s="127" t="s">
        <v>286</v>
      </c>
      <c r="B41" s="19">
        <v>1207310340</v>
      </c>
      <c r="C41" s="8" t="s">
        <v>287</v>
      </c>
      <c r="D41" s="83">
        <v>1</v>
      </c>
      <c r="E41" s="80"/>
      <c r="F41" s="81">
        <v>950</v>
      </c>
      <c r="G41" s="133">
        <v>950</v>
      </c>
      <c r="N41" s="18"/>
      <c r="O41" s="18"/>
    </row>
    <row r="42" spans="1:15" ht="24.95" customHeight="1" x14ac:dyDescent="0.2">
      <c r="A42" s="127" t="s">
        <v>288</v>
      </c>
      <c r="B42" s="19">
        <v>1800098920</v>
      </c>
      <c r="C42" s="8" t="s">
        <v>240</v>
      </c>
      <c r="D42" s="83">
        <v>1</v>
      </c>
      <c r="E42" s="80"/>
      <c r="F42" s="81">
        <v>950</v>
      </c>
      <c r="G42" s="133">
        <v>950</v>
      </c>
      <c r="N42" s="18"/>
      <c r="O42" s="18"/>
    </row>
    <row r="43" spans="1:15" ht="24.95" customHeight="1" x14ac:dyDescent="0.2">
      <c r="A43" s="127" t="s">
        <v>289</v>
      </c>
      <c r="B43" s="19">
        <v>210936605</v>
      </c>
      <c r="C43" s="128" t="s">
        <v>290</v>
      </c>
      <c r="D43" s="83">
        <v>4</v>
      </c>
      <c r="E43" s="80"/>
      <c r="F43" s="81">
        <v>80</v>
      </c>
      <c r="G43" s="133">
        <v>768</v>
      </c>
      <c r="N43" s="18"/>
      <c r="O43" s="18"/>
    </row>
    <row r="44" spans="1:15" ht="24.95" customHeight="1" x14ac:dyDescent="0.2">
      <c r="A44" s="127" t="s">
        <v>291</v>
      </c>
      <c r="B44" s="19">
        <v>210936605</v>
      </c>
      <c r="C44" s="128" t="s">
        <v>292</v>
      </c>
      <c r="D44" s="83">
        <v>4</v>
      </c>
      <c r="E44" s="80"/>
      <c r="F44" s="81">
        <v>80</v>
      </c>
      <c r="G44" s="133">
        <v>768</v>
      </c>
      <c r="N44" s="18"/>
      <c r="O44" s="18"/>
    </row>
    <row r="45" spans="1:15" ht="24.95" customHeight="1" x14ac:dyDescent="0.2">
      <c r="A45" s="127" t="s">
        <v>293</v>
      </c>
      <c r="B45" s="19" t="s">
        <v>294</v>
      </c>
      <c r="C45" s="128" t="s">
        <v>295</v>
      </c>
      <c r="D45" s="83">
        <v>4</v>
      </c>
      <c r="E45" s="80"/>
      <c r="F45" s="81">
        <v>80</v>
      </c>
      <c r="G45" s="133">
        <v>768</v>
      </c>
      <c r="N45" s="18"/>
      <c r="O45" s="18"/>
    </row>
    <row r="46" spans="1:15" ht="24.95" customHeight="1" x14ac:dyDescent="0.2">
      <c r="A46" s="127" t="s">
        <v>296</v>
      </c>
      <c r="B46" s="19" t="s">
        <v>294</v>
      </c>
      <c r="C46" s="128" t="s">
        <v>297</v>
      </c>
      <c r="D46" s="83">
        <v>4</v>
      </c>
      <c r="E46" s="80"/>
      <c r="F46" s="81">
        <v>80</v>
      </c>
      <c r="G46" s="133">
        <v>768</v>
      </c>
      <c r="N46" s="18"/>
      <c r="O46" s="18"/>
    </row>
    <row r="47" spans="1:15" ht="24.95" customHeight="1" x14ac:dyDescent="0.2">
      <c r="A47" s="127" t="s">
        <v>298</v>
      </c>
      <c r="B47" s="19" t="s">
        <v>299</v>
      </c>
      <c r="C47" s="128" t="s">
        <v>300</v>
      </c>
      <c r="D47" s="84">
        <v>4</v>
      </c>
      <c r="E47" s="80"/>
      <c r="F47" s="81">
        <v>80</v>
      </c>
      <c r="G47" s="133">
        <v>768</v>
      </c>
      <c r="N47" s="18"/>
      <c r="O47" s="18"/>
    </row>
    <row r="48" spans="1:15" ht="24.95" customHeight="1" x14ac:dyDescent="0.2">
      <c r="A48" s="127" t="s">
        <v>301</v>
      </c>
      <c r="B48" s="19" t="s">
        <v>302</v>
      </c>
      <c r="C48" s="128" t="s">
        <v>303</v>
      </c>
      <c r="D48" s="84">
        <v>4</v>
      </c>
      <c r="E48" s="80"/>
      <c r="F48" s="81">
        <v>80</v>
      </c>
      <c r="G48" s="133">
        <v>768</v>
      </c>
      <c r="N48" s="18"/>
      <c r="O48" s="18"/>
    </row>
    <row r="49" spans="1:15" ht="24.95" customHeight="1" x14ac:dyDescent="0.2">
      <c r="A49" s="127" t="s">
        <v>304</v>
      </c>
      <c r="B49" s="19" t="s">
        <v>305</v>
      </c>
      <c r="C49" s="128" t="s">
        <v>306</v>
      </c>
      <c r="D49" s="84">
        <v>4</v>
      </c>
      <c r="E49" s="80"/>
      <c r="F49" s="81">
        <v>80</v>
      </c>
      <c r="G49" s="133">
        <v>768</v>
      </c>
      <c r="N49" s="18"/>
      <c r="O49" s="18"/>
    </row>
    <row r="50" spans="1:15" ht="24.95" customHeight="1" x14ac:dyDescent="0.2">
      <c r="A50" s="127" t="s">
        <v>307</v>
      </c>
      <c r="B50" s="19" t="s">
        <v>308</v>
      </c>
      <c r="C50" s="128" t="s">
        <v>309</v>
      </c>
      <c r="D50" s="84">
        <v>4</v>
      </c>
      <c r="E50" s="80"/>
      <c r="F50" s="81">
        <v>80</v>
      </c>
      <c r="G50" s="133">
        <v>768</v>
      </c>
      <c r="N50" s="18"/>
      <c r="O50" s="18"/>
    </row>
    <row r="51" spans="1:15" ht="24.95" customHeight="1" x14ac:dyDescent="0.2">
      <c r="A51" s="127" t="s">
        <v>310</v>
      </c>
      <c r="B51" s="19" t="s">
        <v>308</v>
      </c>
      <c r="C51" s="128" t="s">
        <v>311</v>
      </c>
      <c r="D51" s="84">
        <v>4</v>
      </c>
      <c r="E51" s="80"/>
      <c r="F51" s="81">
        <v>80</v>
      </c>
      <c r="G51" s="133">
        <v>768</v>
      </c>
      <c r="N51" s="18"/>
      <c r="O51" s="18"/>
    </row>
    <row r="52" spans="1:15" ht="24.95" customHeight="1" x14ac:dyDescent="0.2">
      <c r="A52" s="127" t="s">
        <v>312</v>
      </c>
      <c r="B52" s="19" t="s">
        <v>313</v>
      </c>
      <c r="C52" s="128" t="s">
        <v>314</v>
      </c>
      <c r="D52" s="84">
        <v>4</v>
      </c>
      <c r="E52" s="80"/>
      <c r="F52" s="81">
        <v>80</v>
      </c>
      <c r="G52" s="133">
        <v>768</v>
      </c>
      <c r="N52" s="18"/>
      <c r="O52" s="18"/>
    </row>
    <row r="53" spans="1:15" ht="24.95" customHeight="1" x14ac:dyDescent="0.2">
      <c r="A53" s="127" t="s">
        <v>315</v>
      </c>
      <c r="B53" s="19" t="s">
        <v>316</v>
      </c>
      <c r="C53" s="128" t="s">
        <v>317</v>
      </c>
      <c r="D53" s="84">
        <v>4</v>
      </c>
      <c r="E53" s="80"/>
      <c r="F53" s="81">
        <v>80</v>
      </c>
      <c r="G53" s="133">
        <v>768</v>
      </c>
      <c r="N53" s="18"/>
      <c r="O53" s="18"/>
    </row>
    <row r="54" spans="1:15" ht="24.95" customHeight="1" x14ac:dyDescent="0.2">
      <c r="A54" s="127" t="s">
        <v>318</v>
      </c>
      <c r="B54" s="19" t="s">
        <v>316</v>
      </c>
      <c r="C54" s="128" t="s">
        <v>319</v>
      </c>
      <c r="D54" s="84">
        <v>4</v>
      </c>
      <c r="E54" s="80"/>
      <c r="F54" s="81">
        <v>80</v>
      </c>
      <c r="G54" s="133">
        <v>768</v>
      </c>
      <c r="N54" s="18"/>
      <c r="O54" s="18"/>
    </row>
    <row r="55" spans="1:15" ht="24.95" customHeight="1" x14ac:dyDescent="0.2">
      <c r="A55" s="127" t="s">
        <v>320</v>
      </c>
      <c r="B55" s="19" t="s">
        <v>321</v>
      </c>
      <c r="C55" s="128" t="s">
        <v>322</v>
      </c>
      <c r="D55" s="84">
        <v>4</v>
      </c>
      <c r="E55" s="80"/>
      <c r="F55" s="81">
        <v>80</v>
      </c>
      <c r="G55" s="133">
        <v>768</v>
      </c>
      <c r="N55" s="18"/>
      <c r="O55" s="18"/>
    </row>
    <row r="56" spans="1:15" ht="24.95" customHeight="1" x14ac:dyDescent="0.2">
      <c r="A56" s="127" t="s">
        <v>323</v>
      </c>
      <c r="B56" s="19" t="s">
        <v>321</v>
      </c>
      <c r="C56" s="128" t="s">
        <v>324</v>
      </c>
      <c r="D56" s="84">
        <v>4</v>
      </c>
      <c r="E56" s="80"/>
      <c r="F56" s="81">
        <v>80</v>
      </c>
      <c r="G56" s="133">
        <v>768</v>
      </c>
      <c r="N56" s="18"/>
      <c r="O56" s="18"/>
    </row>
    <row r="57" spans="1:15" ht="24.95" customHeight="1" x14ac:dyDescent="0.2">
      <c r="A57" s="127" t="s">
        <v>325</v>
      </c>
      <c r="B57" s="19" t="s">
        <v>326</v>
      </c>
      <c r="C57" s="128" t="s">
        <v>327</v>
      </c>
      <c r="D57" s="84">
        <v>4</v>
      </c>
      <c r="E57" s="80"/>
      <c r="F57" s="81">
        <v>80</v>
      </c>
      <c r="G57" s="133">
        <v>768</v>
      </c>
      <c r="N57" s="18"/>
      <c r="O57" s="18"/>
    </row>
    <row r="58" spans="1:15" ht="24.95" customHeight="1" x14ac:dyDescent="0.2">
      <c r="A58" s="129" t="s">
        <v>328</v>
      </c>
      <c r="B58" s="130" t="s">
        <v>326</v>
      </c>
      <c r="C58" s="129" t="s">
        <v>329</v>
      </c>
      <c r="D58" s="85">
        <v>4</v>
      </c>
      <c r="E58" s="8"/>
      <c r="F58" s="81">
        <v>80</v>
      </c>
      <c r="G58" s="87">
        <v>768</v>
      </c>
      <c r="N58" s="18"/>
      <c r="O58" s="18"/>
    </row>
    <row r="59" spans="1:15" ht="24.95" customHeight="1" x14ac:dyDescent="0.2">
      <c r="A59" s="129" t="s">
        <v>330</v>
      </c>
      <c r="B59" s="130" t="s">
        <v>331</v>
      </c>
      <c r="C59" s="129" t="s">
        <v>332</v>
      </c>
      <c r="D59" s="85">
        <v>3</v>
      </c>
      <c r="E59" s="8"/>
      <c r="F59" s="81">
        <v>80</v>
      </c>
      <c r="G59" s="87">
        <v>144</v>
      </c>
      <c r="N59" s="18"/>
      <c r="O59" s="18"/>
    </row>
    <row r="60" spans="1:15" ht="24.95" customHeight="1" x14ac:dyDescent="0.2">
      <c r="A60" s="129" t="s">
        <v>333</v>
      </c>
      <c r="B60" s="130" t="s">
        <v>331</v>
      </c>
      <c r="C60" s="129" t="s">
        <v>334</v>
      </c>
      <c r="D60" s="85">
        <v>4</v>
      </c>
      <c r="E60" s="79"/>
      <c r="F60" s="81">
        <v>80</v>
      </c>
      <c r="G60" s="87">
        <v>4320</v>
      </c>
      <c r="N60" s="18"/>
      <c r="O60" s="18"/>
    </row>
    <row r="61" spans="1:15" ht="24.95" customHeight="1" x14ac:dyDescent="0.2">
      <c r="A61" s="129" t="s">
        <v>335</v>
      </c>
      <c r="B61" s="130" t="s">
        <v>336</v>
      </c>
      <c r="C61" s="129" t="s">
        <v>337</v>
      </c>
      <c r="D61" s="85">
        <v>4</v>
      </c>
      <c r="E61" s="79"/>
      <c r="F61" s="81">
        <v>80</v>
      </c>
      <c r="G61" s="87">
        <v>4320</v>
      </c>
      <c r="N61" s="18"/>
      <c r="O61" s="18"/>
    </row>
    <row r="62" spans="1:15" ht="24.95" customHeight="1" x14ac:dyDescent="0.2">
      <c r="A62" s="129" t="s">
        <v>338</v>
      </c>
      <c r="B62" s="130" t="s">
        <v>336</v>
      </c>
      <c r="C62" s="129" t="s">
        <v>339</v>
      </c>
      <c r="D62" s="85">
        <v>4</v>
      </c>
      <c r="E62" s="79"/>
      <c r="F62" s="81">
        <v>80</v>
      </c>
      <c r="G62" s="87">
        <v>4320</v>
      </c>
      <c r="N62" s="18"/>
      <c r="O62" s="18"/>
    </row>
    <row r="63" spans="1:15" ht="24.95" customHeight="1" x14ac:dyDescent="0.2">
      <c r="A63" s="129" t="s">
        <v>340</v>
      </c>
      <c r="B63" s="130" t="s">
        <v>336</v>
      </c>
      <c r="C63" s="129" t="s">
        <v>341</v>
      </c>
      <c r="D63" s="85">
        <v>4</v>
      </c>
      <c r="E63" s="79"/>
      <c r="F63" s="81">
        <v>80</v>
      </c>
      <c r="G63" s="87">
        <v>4320</v>
      </c>
      <c r="N63" s="18"/>
      <c r="O63" s="18"/>
    </row>
    <row r="64" spans="1:15" ht="24.95" customHeight="1" x14ac:dyDescent="0.2">
      <c r="A64" s="129" t="s">
        <v>342</v>
      </c>
      <c r="B64" s="130" t="s">
        <v>336</v>
      </c>
      <c r="C64" s="129" t="s">
        <v>343</v>
      </c>
      <c r="D64" s="85">
        <v>4</v>
      </c>
      <c r="E64" s="79"/>
      <c r="F64" s="81">
        <v>80</v>
      </c>
      <c r="G64" s="87">
        <v>4320</v>
      </c>
      <c r="N64" s="18"/>
      <c r="O64" s="18"/>
    </row>
    <row r="65" spans="1:15" ht="24.95" customHeight="1" x14ac:dyDescent="0.2">
      <c r="A65" s="129" t="s">
        <v>344</v>
      </c>
      <c r="B65" s="130">
        <v>190703857</v>
      </c>
      <c r="C65" s="129" t="s">
        <v>345</v>
      </c>
      <c r="D65" s="85">
        <v>2</v>
      </c>
      <c r="E65" s="79"/>
      <c r="F65" s="81">
        <v>80</v>
      </c>
      <c r="G65" s="87">
        <v>2160</v>
      </c>
      <c r="N65" s="18"/>
      <c r="O65" s="18"/>
    </row>
    <row r="66" spans="1:15" ht="24.95" customHeight="1" x14ac:dyDescent="0.2">
      <c r="A66" s="129" t="s">
        <v>346</v>
      </c>
      <c r="B66" s="130">
        <v>190703856</v>
      </c>
      <c r="C66" s="129" t="s">
        <v>347</v>
      </c>
      <c r="D66" s="85">
        <v>2</v>
      </c>
      <c r="E66" s="79"/>
      <c r="F66" s="81">
        <v>80</v>
      </c>
      <c r="G66" s="87">
        <v>2160</v>
      </c>
      <c r="N66" s="18"/>
      <c r="O66" s="18"/>
    </row>
    <row r="67" spans="1:15" ht="24.95" customHeight="1" x14ac:dyDescent="0.2">
      <c r="A67" s="129" t="s">
        <v>348</v>
      </c>
      <c r="B67" s="130">
        <v>190703855</v>
      </c>
      <c r="C67" s="129" t="s">
        <v>349</v>
      </c>
      <c r="D67" s="85">
        <v>2</v>
      </c>
      <c r="E67" s="79"/>
      <c r="F67" s="81">
        <v>80</v>
      </c>
      <c r="G67" s="87">
        <v>2160</v>
      </c>
      <c r="N67" s="18"/>
      <c r="O67" s="18"/>
    </row>
    <row r="68" spans="1:15" ht="24.95" customHeight="1" x14ac:dyDescent="0.2">
      <c r="A68" s="129" t="s">
        <v>350</v>
      </c>
      <c r="B68" s="130">
        <v>190703854</v>
      </c>
      <c r="C68" s="129" t="s">
        <v>351</v>
      </c>
      <c r="D68" s="85">
        <v>2</v>
      </c>
      <c r="E68" s="79"/>
      <c r="F68" s="81">
        <v>80</v>
      </c>
      <c r="G68" s="87">
        <v>2160</v>
      </c>
      <c r="N68" s="18"/>
      <c r="O68" s="18"/>
    </row>
    <row r="69" spans="1:15" ht="24.95" customHeight="1" x14ac:dyDescent="0.2">
      <c r="A69" s="129" t="s">
        <v>352</v>
      </c>
      <c r="B69" s="130">
        <v>190703853</v>
      </c>
      <c r="C69" s="129" t="s">
        <v>353</v>
      </c>
      <c r="D69" s="85">
        <v>2</v>
      </c>
      <c r="E69" s="79"/>
      <c r="F69" s="81">
        <v>80</v>
      </c>
      <c r="G69" s="87">
        <v>2160</v>
      </c>
      <c r="N69" s="18"/>
      <c r="O69" s="18"/>
    </row>
    <row r="70" spans="1:15" ht="24.95" customHeight="1" x14ac:dyDescent="0.2">
      <c r="A70" s="129" t="s">
        <v>354</v>
      </c>
      <c r="B70" s="130">
        <v>190703852</v>
      </c>
      <c r="C70" s="129" t="s">
        <v>355</v>
      </c>
      <c r="D70" s="85">
        <v>2</v>
      </c>
      <c r="E70" s="79"/>
      <c r="F70" s="81">
        <v>80</v>
      </c>
      <c r="G70" s="87">
        <v>2160</v>
      </c>
      <c r="N70" s="18"/>
      <c r="O70" s="18"/>
    </row>
    <row r="71" spans="1:15" ht="24.95" customHeight="1" x14ac:dyDescent="0.2">
      <c r="A71" s="129" t="s">
        <v>356</v>
      </c>
      <c r="B71" s="130">
        <v>190703851</v>
      </c>
      <c r="C71" s="129" t="s">
        <v>357</v>
      </c>
      <c r="D71" s="85">
        <v>2</v>
      </c>
      <c r="E71" s="79"/>
      <c r="F71" s="81">
        <v>80</v>
      </c>
      <c r="G71" s="87">
        <v>96</v>
      </c>
      <c r="N71" s="18"/>
      <c r="O71" s="18"/>
    </row>
    <row r="72" spans="1:15" ht="24.95" customHeight="1" x14ac:dyDescent="0.2">
      <c r="A72" s="129" t="s">
        <v>358</v>
      </c>
      <c r="B72" s="130">
        <v>190703850</v>
      </c>
      <c r="C72" s="129" t="s">
        <v>359</v>
      </c>
      <c r="D72" s="85">
        <v>2</v>
      </c>
      <c r="E72" s="79"/>
      <c r="F72" s="81">
        <v>80</v>
      </c>
      <c r="G72" s="87">
        <v>96</v>
      </c>
      <c r="N72" s="18"/>
      <c r="O72" s="18"/>
    </row>
    <row r="73" spans="1:15" ht="24.95" customHeight="1" x14ac:dyDescent="0.2">
      <c r="A73" s="129" t="s">
        <v>360</v>
      </c>
      <c r="B73" s="130">
        <v>190703850</v>
      </c>
      <c r="C73" s="129" t="s">
        <v>361</v>
      </c>
      <c r="D73" s="85">
        <v>2</v>
      </c>
      <c r="E73" s="79"/>
      <c r="F73" s="81">
        <v>80</v>
      </c>
      <c r="G73" s="87">
        <v>96</v>
      </c>
      <c r="N73" s="18"/>
      <c r="O73" s="18"/>
    </row>
    <row r="74" spans="1:15" ht="24.95" customHeight="1" x14ac:dyDescent="0.2">
      <c r="A74" s="129" t="s">
        <v>362</v>
      </c>
      <c r="B74" s="130">
        <v>190703849</v>
      </c>
      <c r="C74" s="129" t="s">
        <v>363</v>
      </c>
      <c r="D74" s="85">
        <v>2</v>
      </c>
      <c r="E74" s="79"/>
      <c r="F74" s="81">
        <v>80</v>
      </c>
      <c r="G74" s="87">
        <v>96</v>
      </c>
      <c r="N74" s="18"/>
      <c r="O74" s="18"/>
    </row>
    <row r="75" spans="1:15" ht="24.95" customHeight="1" x14ac:dyDescent="0.2">
      <c r="A75" s="129" t="s">
        <v>364</v>
      </c>
      <c r="B75" s="130">
        <v>190703849</v>
      </c>
      <c r="C75" s="129" t="s">
        <v>365</v>
      </c>
      <c r="D75" s="86">
        <v>4</v>
      </c>
      <c r="E75" s="79"/>
      <c r="F75" s="81">
        <v>80</v>
      </c>
      <c r="G75" s="87">
        <v>192</v>
      </c>
      <c r="N75" s="18"/>
      <c r="O75" s="18"/>
    </row>
    <row r="76" spans="1:15" s="3" customFormat="1" ht="24.95" customHeight="1" x14ac:dyDescent="0.2">
      <c r="A76" s="127" t="s">
        <v>366</v>
      </c>
      <c r="B76" s="19">
        <v>190703848</v>
      </c>
      <c r="C76" s="88" t="s">
        <v>367</v>
      </c>
      <c r="D76" s="19">
        <v>2</v>
      </c>
      <c r="E76" s="8"/>
      <c r="F76" s="81">
        <v>80</v>
      </c>
      <c r="G76" s="87">
        <v>96</v>
      </c>
      <c r="N76" s="18"/>
      <c r="O76" s="18"/>
    </row>
    <row r="77" spans="1:15" s="3" customFormat="1" ht="24.95" customHeight="1" x14ac:dyDescent="0.2">
      <c r="A77" s="127" t="s">
        <v>368</v>
      </c>
      <c r="B77" s="19">
        <v>190703847</v>
      </c>
      <c r="C77" s="88" t="s">
        <v>369</v>
      </c>
      <c r="D77" s="19">
        <v>4</v>
      </c>
      <c r="E77" s="8"/>
      <c r="F77" s="81">
        <v>80</v>
      </c>
      <c r="G77" s="87">
        <v>192</v>
      </c>
      <c r="N77" s="18"/>
      <c r="O77" s="18"/>
    </row>
    <row r="78" spans="1:15" s="3" customFormat="1" ht="24.95" customHeight="1" x14ac:dyDescent="0.2">
      <c r="A78" s="127" t="s">
        <v>370</v>
      </c>
      <c r="B78" s="19">
        <v>190703846</v>
      </c>
      <c r="C78" s="88" t="s">
        <v>371</v>
      </c>
      <c r="D78" s="19">
        <v>2</v>
      </c>
      <c r="E78" s="8"/>
      <c r="F78" s="81">
        <v>80</v>
      </c>
      <c r="G78" s="87">
        <v>96</v>
      </c>
      <c r="N78" s="18"/>
      <c r="O78" s="18"/>
    </row>
    <row r="79" spans="1:15" s="3" customFormat="1" ht="24.95" customHeight="1" x14ac:dyDescent="0.2">
      <c r="A79" s="127" t="s">
        <v>372</v>
      </c>
      <c r="B79" s="19">
        <v>190703846</v>
      </c>
      <c r="C79" s="88" t="s">
        <v>373</v>
      </c>
      <c r="D79" s="19">
        <v>2</v>
      </c>
      <c r="E79" s="8"/>
      <c r="F79" s="81">
        <v>80</v>
      </c>
      <c r="G79" s="87">
        <v>96</v>
      </c>
      <c r="N79" s="18"/>
      <c r="O79" s="18"/>
    </row>
    <row r="80" spans="1:15" s="3" customFormat="1" ht="24.95" customHeight="1" x14ac:dyDescent="0.2">
      <c r="A80" s="127" t="s">
        <v>374</v>
      </c>
      <c r="B80" s="19">
        <v>190703845</v>
      </c>
      <c r="C80" s="88" t="s">
        <v>375</v>
      </c>
      <c r="D80" s="19">
        <v>2</v>
      </c>
      <c r="E80" s="8"/>
      <c r="F80" s="81">
        <v>80</v>
      </c>
      <c r="G80" s="87">
        <v>96</v>
      </c>
      <c r="N80" s="18"/>
      <c r="O80" s="18"/>
    </row>
    <row r="81" spans="1:15" s="3" customFormat="1" ht="24.95" customHeight="1" x14ac:dyDescent="0.2">
      <c r="A81" s="127" t="s">
        <v>376</v>
      </c>
      <c r="B81" s="19">
        <v>190703844</v>
      </c>
      <c r="C81" s="88" t="s">
        <v>377</v>
      </c>
      <c r="D81" s="19">
        <v>2</v>
      </c>
      <c r="E81" s="8"/>
      <c r="F81" s="81">
        <v>80</v>
      </c>
      <c r="G81" s="69">
        <v>96</v>
      </c>
      <c r="N81" s="18"/>
      <c r="O81" s="18"/>
    </row>
    <row r="82" spans="1:15" s="3" customFormat="1" ht="24.95" customHeight="1" x14ac:dyDescent="0.2">
      <c r="A82" s="127" t="s">
        <v>378</v>
      </c>
      <c r="B82" s="19" t="s">
        <v>379</v>
      </c>
      <c r="C82" s="88" t="s">
        <v>380</v>
      </c>
      <c r="D82" s="19">
        <v>2</v>
      </c>
      <c r="E82" s="8"/>
      <c r="F82" s="81">
        <v>80</v>
      </c>
      <c r="G82" s="69">
        <v>96</v>
      </c>
      <c r="N82" s="18"/>
      <c r="O82" s="18"/>
    </row>
    <row r="83" spans="1:15" s="3" customFormat="1" ht="24.95" customHeight="1" x14ac:dyDescent="0.2">
      <c r="A83" s="127" t="s">
        <v>381</v>
      </c>
      <c r="B83" s="19" t="s">
        <v>379</v>
      </c>
      <c r="C83" s="88" t="s">
        <v>382</v>
      </c>
      <c r="D83" s="19">
        <v>2</v>
      </c>
      <c r="E83" s="8"/>
      <c r="F83" s="81">
        <v>80</v>
      </c>
      <c r="G83" s="69">
        <v>96</v>
      </c>
      <c r="N83" s="18"/>
      <c r="O83" s="18"/>
    </row>
    <row r="84" spans="1:15" s="3" customFormat="1" ht="24.95" customHeight="1" x14ac:dyDescent="0.2">
      <c r="A84" s="127" t="s">
        <v>383</v>
      </c>
      <c r="B84" s="19" t="s">
        <v>384</v>
      </c>
      <c r="C84" s="88" t="s">
        <v>385</v>
      </c>
      <c r="D84" s="19">
        <v>2</v>
      </c>
      <c r="E84" s="8"/>
      <c r="F84" s="81">
        <v>80</v>
      </c>
      <c r="G84" s="69">
        <v>96</v>
      </c>
      <c r="N84" s="18"/>
      <c r="O84" s="18"/>
    </row>
    <row r="85" spans="1:15" s="3" customFormat="1" ht="24.95" customHeight="1" x14ac:dyDescent="0.2">
      <c r="A85" s="127" t="s">
        <v>386</v>
      </c>
      <c r="B85" s="19" t="s">
        <v>379</v>
      </c>
      <c r="C85" s="88" t="s">
        <v>387</v>
      </c>
      <c r="D85" s="19">
        <v>2</v>
      </c>
      <c r="E85" s="8"/>
      <c r="F85" s="81">
        <v>80</v>
      </c>
      <c r="G85" s="69">
        <v>96</v>
      </c>
      <c r="N85" s="18"/>
      <c r="O85" s="18"/>
    </row>
    <row r="86" spans="1:15" ht="24.95" customHeight="1" x14ac:dyDescent="0.25">
      <c r="A86" s="89"/>
      <c r="B86" s="90"/>
      <c r="C86" s="91"/>
      <c r="D86" s="92"/>
      <c r="E86" s="93"/>
      <c r="F86" s="71" t="s">
        <v>214</v>
      </c>
      <c r="G86" s="73">
        <f>SUM(G24:G85)</f>
        <v>66674</v>
      </c>
    </row>
    <row r="87" spans="1:15" ht="24.95" customHeight="1" x14ac:dyDescent="0.25">
      <c r="A87" s="89"/>
      <c r="B87" s="90"/>
      <c r="C87" s="91"/>
      <c r="D87" s="92"/>
      <c r="E87" s="93"/>
      <c r="F87" s="71" t="s">
        <v>215</v>
      </c>
      <c r="G87" s="73">
        <f>G86*0.12</f>
        <v>8000.88</v>
      </c>
    </row>
    <row r="88" spans="1:15" ht="24.95" customHeight="1" x14ac:dyDescent="0.25">
      <c r="A88" s="89"/>
      <c r="B88" s="90"/>
      <c r="C88" s="91"/>
      <c r="D88" s="92"/>
      <c r="E88" s="93"/>
      <c r="F88" s="71" t="s">
        <v>216</v>
      </c>
      <c r="G88" s="73">
        <f>+G86+G87</f>
        <v>74674.880000000005</v>
      </c>
    </row>
    <row r="89" spans="1:15" ht="24.95" customHeight="1" x14ac:dyDescent="0.25">
      <c r="A89" s="131"/>
      <c r="B89" s="109" t="s">
        <v>241</v>
      </c>
      <c r="C89" s="109"/>
      <c r="D89" s="17"/>
      <c r="E89" s="17"/>
      <c r="F89" s="17"/>
      <c r="G89" s="94"/>
    </row>
    <row r="90" spans="1:15" ht="24.95" customHeight="1" x14ac:dyDescent="0.25">
      <c r="A90" s="131"/>
      <c r="B90" s="125" t="s">
        <v>35</v>
      </c>
      <c r="C90" s="126"/>
      <c r="D90" s="17"/>
      <c r="E90" s="17"/>
      <c r="F90" s="17"/>
      <c r="G90" s="94"/>
    </row>
    <row r="91" spans="1:15" ht="24.95" customHeight="1" x14ac:dyDescent="0.25">
      <c r="A91" s="131"/>
      <c r="B91" s="85">
        <v>1</v>
      </c>
      <c r="C91" s="127" t="s">
        <v>389</v>
      </c>
      <c r="D91" s="17"/>
      <c r="E91" s="17"/>
      <c r="F91" s="17"/>
      <c r="G91" s="94"/>
    </row>
    <row r="92" spans="1:15" ht="24.95" customHeight="1" x14ac:dyDescent="0.25">
      <c r="A92" s="131"/>
      <c r="B92" s="85">
        <v>1</v>
      </c>
      <c r="C92" s="127" t="s">
        <v>390</v>
      </c>
      <c r="D92" s="50"/>
      <c r="E92" s="50"/>
      <c r="F92" s="50"/>
      <c r="G92" s="94"/>
    </row>
    <row r="93" spans="1:15" ht="24.95" customHeight="1" x14ac:dyDescent="0.2">
      <c r="A93" s="131"/>
      <c r="B93" s="85">
        <v>1</v>
      </c>
      <c r="C93" s="127" t="s">
        <v>391</v>
      </c>
      <c r="D93" s="95"/>
      <c r="E93" s="95"/>
      <c r="F93" s="95"/>
      <c r="G93" s="96"/>
    </row>
    <row r="94" spans="1:15" ht="24.95" customHeight="1" x14ac:dyDescent="0.2">
      <c r="A94" s="131"/>
      <c r="B94" s="85">
        <v>1</v>
      </c>
      <c r="C94" s="127" t="s">
        <v>392</v>
      </c>
      <c r="D94" s="95"/>
      <c r="E94" s="95"/>
      <c r="F94" s="95"/>
      <c r="G94" s="96"/>
    </row>
    <row r="95" spans="1:15" ht="24.95" customHeight="1" x14ac:dyDescent="0.2">
      <c r="A95" s="131"/>
      <c r="B95" s="85">
        <v>1</v>
      </c>
      <c r="C95" s="127" t="s">
        <v>393</v>
      </c>
      <c r="D95" s="95"/>
      <c r="E95" s="95"/>
      <c r="F95" s="95"/>
      <c r="G95" s="96"/>
    </row>
    <row r="96" spans="1:15" ht="24.95" customHeight="1" x14ac:dyDescent="0.2">
      <c r="A96" s="131"/>
      <c r="B96" s="85">
        <v>1</v>
      </c>
      <c r="C96" s="127" t="s">
        <v>394</v>
      </c>
      <c r="D96" s="95"/>
      <c r="E96" s="95"/>
      <c r="F96" s="95"/>
      <c r="G96" s="96"/>
    </row>
    <row r="97" spans="1:7" ht="24.95" customHeight="1" x14ac:dyDescent="0.2">
      <c r="A97" s="131"/>
      <c r="B97" s="85">
        <v>1</v>
      </c>
      <c r="C97" s="128" t="s">
        <v>395</v>
      </c>
      <c r="D97" s="95"/>
      <c r="E97" s="95"/>
      <c r="F97" s="95"/>
      <c r="G97" s="96"/>
    </row>
    <row r="98" spans="1:7" ht="24.95" customHeight="1" x14ac:dyDescent="0.2">
      <c r="A98" s="131"/>
      <c r="B98" s="85">
        <v>1</v>
      </c>
      <c r="C98" s="128" t="s">
        <v>396</v>
      </c>
      <c r="D98" s="95"/>
      <c r="E98" s="95"/>
      <c r="F98" s="95"/>
      <c r="G98" s="96"/>
    </row>
    <row r="99" spans="1:7" ht="24.95" customHeight="1" x14ac:dyDescent="0.2">
      <c r="A99" s="131"/>
      <c r="B99" s="85">
        <v>1</v>
      </c>
      <c r="C99" s="128" t="s">
        <v>397</v>
      </c>
      <c r="D99" s="95"/>
      <c r="E99" s="95"/>
      <c r="F99" s="95"/>
      <c r="G99" s="96"/>
    </row>
    <row r="100" spans="1:7" ht="24.95" customHeight="1" x14ac:dyDescent="0.2">
      <c r="A100" s="131"/>
      <c r="B100" s="85">
        <v>1</v>
      </c>
      <c r="C100" s="128" t="s">
        <v>398</v>
      </c>
      <c r="D100" s="95"/>
      <c r="E100" s="95"/>
      <c r="F100" s="95"/>
      <c r="G100" s="96"/>
    </row>
    <row r="101" spans="1:7" ht="24.95" customHeight="1" x14ac:dyDescent="0.2">
      <c r="A101" s="131"/>
      <c r="B101" s="85">
        <v>1</v>
      </c>
      <c r="C101" s="128" t="s">
        <v>399</v>
      </c>
      <c r="D101" s="95"/>
      <c r="E101" s="95"/>
      <c r="F101" s="95"/>
      <c r="G101" s="96"/>
    </row>
    <row r="102" spans="1:7" ht="24.95" customHeight="1" x14ac:dyDescent="0.2">
      <c r="A102" s="131"/>
      <c r="B102" s="85">
        <v>1</v>
      </c>
      <c r="C102" s="128" t="s">
        <v>400</v>
      </c>
      <c r="D102" s="95"/>
      <c r="E102" s="95"/>
      <c r="F102" s="95"/>
      <c r="G102" s="96"/>
    </row>
    <row r="103" spans="1:7" ht="24.95" customHeight="1" x14ac:dyDescent="0.2">
      <c r="A103" s="131"/>
      <c r="B103" s="85">
        <v>1</v>
      </c>
      <c r="C103" s="128" t="s">
        <v>401</v>
      </c>
      <c r="D103" s="95"/>
      <c r="E103" s="95"/>
      <c r="F103" s="95"/>
      <c r="G103" s="96"/>
    </row>
    <row r="104" spans="1:7" ht="24.95" customHeight="1" x14ac:dyDescent="0.2">
      <c r="A104" s="131"/>
      <c r="B104" s="85">
        <v>1</v>
      </c>
      <c r="C104" s="128" t="s">
        <v>402</v>
      </c>
      <c r="D104" s="95"/>
      <c r="E104" s="95"/>
      <c r="F104" s="95"/>
      <c r="G104" s="96"/>
    </row>
    <row r="105" spans="1:7" ht="24.95" customHeight="1" x14ac:dyDescent="0.25">
      <c r="A105" s="131"/>
      <c r="B105" s="85">
        <v>1</v>
      </c>
      <c r="C105" s="128" t="s">
        <v>403</v>
      </c>
      <c r="D105" s="50"/>
      <c r="E105" s="50"/>
      <c r="F105" s="50"/>
      <c r="G105" s="97"/>
    </row>
    <row r="106" spans="1:7" ht="24.95" customHeight="1" x14ac:dyDescent="0.25">
      <c r="A106" s="131"/>
      <c r="B106" s="85">
        <v>1</v>
      </c>
      <c r="C106" s="128" t="s">
        <v>404</v>
      </c>
      <c r="D106" s="17"/>
      <c r="E106" s="17"/>
      <c r="F106" s="17"/>
      <c r="G106" s="97"/>
    </row>
    <row r="107" spans="1:7" ht="24.95" customHeight="1" x14ac:dyDescent="0.25">
      <c r="A107" s="131"/>
      <c r="B107" s="85">
        <v>1</v>
      </c>
      <c r="C107" s="127" t="s">
        <v>405</v>
      </c>
      <c r="D107" s="95"/>
      <c r="E107" s="95"/>
      <c r="F107" s="95"/>
      <c r="G107" s="97"/>
    </row>
    <row r="108" spans="1:7" ht="24.95" customHeight="1" x14ac:dyDescent="0.25">
      <c r="A108" s="131"/>
      <c r="B108" s="85">
        <v>1</v>
      </c>
      <c r="C108" s="127" t="s">
        <v>406</v>
      </c>
      <c r="D108" s="95"/>
      <c r="E108" s="95"/>
      <c r="F108" s="95"/>
      <c r="G108" s="97"/>
    </row>
    <row r="109" spans="1:7" ht="24.95" customHeight="1" x14ac:dyDescent="0.2">
      <c r="A109" s="131"/>
      <c r="B109" s="85">
        <v>1</v>
      </c>
      <c r="C109" s="128" t="s">
        <v>407</v>
      </c>
      <c r="D109" s="95"/>
      <c r="E109" s="95"/>
      <c r="F109" s="95"/>
      <c r="G109" s="96"/>
    </row>
    <row r="110" spans="1:7" ht="24.95" customHeight="1" x14ac:dyDescent="0.2">
      <c r="A110" s="131"/>
      <c r="B110" s="85">
        <v>1</v>
      </c>
      <c r="C110" s="128" t="s">
        <v>408</v>
      </c>
      <c r="D110" s="95"/>
      <c r="E110" s="95"/>
      <c r="F110" s="95"/>
      <c r="G110" s="96"/>
    </row>
    <row r="111" spans="1:7" ht="24.95" customHeight="1" x14ac:dyDescent="0.2">
      <c r="A111" s="131"/>
      <c r="B111" s="85">
        <v>1</v>
      </c>
      <c r="C111" s="128" t="s">
        <v>409</v>
      </c>
      <c r="D111" s="95"/>
      <c r="E111" s="95"/>
      <c r="F111" s="95"/>
      <c r="G111" s="96"/>
    </row>
    <row r="112" spans="1:7" ht="24.95" customHeight="1" x14ac:dyDescent="0.2">
      <c r="A112" s="131"/>
      <c r="B112" s="85">
        <v>1</v>
      </c>
      <c r="C112" s="128" t="s">
        <v>410</v>
      </c>
      <c r="D112" s="95"/>
      <c r="E112" s="95"/>
      <c r="F112" s="95"/>
      <c r="G112" s="96"/>
    </row>
    <row r="113" spans="1:7" ht="24.95" customHeight="1" x14ac:dyDescent="0.2">
      <c r="A113" s="131"/>
      <c r="B113" s="85">
        <v>1</v>
      </c>
      <c r="C113" s="128" t="s">
        <v>411</v>
      </c>
      <c r="D113" s="95"/>
      <c r="E113" s="95"/>
      <c r="F113" s="95"/>
      <c r="G113" s="96"/>
    </row>
    <row r="114" spans="1:7" ht="24.95" customHeight="1" x14ac:dyDescent="0.2">
      <c r="A114" s="131"/>
      <c r="B114" s="85">
        <v>1</v>
      </c>
      <c r="C114" s="128" t="s">
        <v>412</v>
      </c>
      <c r="D114" s="95"/>
      <c r="E114" s="95"/>
      <c r="F114" s="95"/>
      <c r="G114" s="96"/>
    </row>
    <row r="115" spans="1:7" ht="24.95" customHeight="1" x14ac:dyDescent="0.2">
      <c r="A115" s="131"/>
      <c r="B115" s="85">
        <v>1</v>
      </c>
      <c r="C115" s="128" t="s">
        <v>413</v>
      </c>
      <c r="D115" s="95"/>
      <c r="E115" s="95"/>
      <c r="F115" s="95"/>
      <c r="G115" s="96"/>
    </row>
    <row r="116" spans="1:7" ht="24.95" customHeight="1" x14ac:dyDescent="0.2">
      <c r="A116" s="131"/>
      <c r="B116" s="85">
        <v>1</v>
      </c>
      <c r="C116" s="128" t="s">
        <v>414</v>
      </c>
      <c r="D116" s="95"/>
      <c r="E116" s="95"/>
      <c r="F116" s="95"/>
      <c r="G116" s="96"/>
    </row>
    <row r="117" spans="1:7" ht="24.95" customHeight="1" x14ac:dyDescent="0.2">
      <c r="A117" s="131"/>
      <c r="B117" s="85">
        <v>1</v>
      </c>
      <c r="C117" s="128" t="s">
        <v>415</v>
      </c>
      <c r="D117" s="95"/>
      <c r="E117" s="95"/>
      <c r="F117" s="95"/>
      <c r="G117" s="96"/>
    </row>
    <row r="118" spans="1:7" ht="24.95" customHeight="1" x14ac:dyDescent="0.2">
      <c r="A118" s="131"/>
      <c r="B118" s="85">
        <v>2</v>
      </c>
      <c r="C118" s="128" t="s">
        <v>75</v>
      </c>
      <c r="D118" s="95"/>
      <c r="E118" s="95"/>
      <c r="F118" s="95"/>
      <c r="G118" s="96"/>
    </row>
    <row r="119" spans="1:7" ht="24.95" customHeight="1" x14ac:dyDescent="0.2">
      <c r="A119" s="131"/>
      <c r="B119" s="85">
        <v>1</v>
      </c>
      <c r="C119" s="128" t="s">
        <v>416</v>
      </c>
      <c r="D119" s="95"/>
      <c r="E119" s="95"/>
      <c r="F119" s="95"/>
      <c r="G119" s="96"/>
    </row>
    <row r="120" spans="1:7" ht="24.95" customHeight="1" x14ac:dyDescent="0.2">
      <c r="A120" s="131"/>
      <c r="B120" s="85">
        <v>2</v>
      </c>
      <c r="C120" s="128" t="s">
        <v>417</v>
      </c>
      <c r="D120" s="95"/>
      <c r="E120" s="95"/>
      <c r="F120" s="95"/>
      <c r="G120" s="96"/>
    </row>
    <row r="121" spans="1:7" ht="24.95" customHeight="1" x14ac:dyDescent="0.25">
      <c r="A121" s="131"/>
      <c r="B121" s="125" t="s">
        <v>62</v>
      </c>
      <c r="C121" s="126"/>
      <c r="D121" s="95"/>
      <c r="E121" s="95"/>
      <c r="F121" s="95"/>
      <c r="G121" s="96"/>
    </row>
    <row r="122" spans="1:7" ht="24.95" customHeight="1" x14ac:dyDescent="0.2">
      <c r="A122" s="131"/>
      <c r="B122" s="85">
        <v>1</v>
      </c>
      <c r="C122" s="128" t="s">
        <v>418</v>
      </c>
      <c r="D122" s="95"/>
      <c r="E122" s="95"/>
      <c r="F122" s="95"/>
      <c r="G122" s="96"/>
    </row>
    <row r="123" spans="1:7" ht="24.95" customHeight="1" x14ac:dyDescent="0.2">
      <c r="B123" s="85">
        <v>1</v>
      </c>
      <c r="C123" s="128" t="s">
        <v>419</v>
      </c>
      <c r="D123" s="95"/>
      <c r="E123" s="95"/>
      <c r="F123" s="95"/>
      <c r="G123" s="96"/>
    </row>
    <row r="124" spans="1:7" ht="24.95" customHeight="1" x14ac:dyDescent="0.2">
      <c r="B124" s="85">
        <v>1</v>
      </c>
      <c r="C124" s="128" t="s">
        <v>420</v>
      </c>
      <c r="D124" s="95"/>
      <c r="E124" s="95"/>
      <c r="F124" s="95"/>
      <c r="G124" s="96"/>
    </row>
    <row r="125" spans="1:7" ht="24.95" customHeight="1" x14ac:dyDescent="0.2">
      <c r="B125" s="85">
        <v>1</v>
      </c>
      <c r="C125" s="128" t="s">
        <v>421</v>
      </c>
      <c r="D125" s="98"/>
      <c r="E125" s="98"/>
      <c r="F125" s="98"/>
      <c r="G125" s="99"/>
    </row>
    <row r="126" spans="1:7" ht="24.95" customHeight="1" x14ac:dyDescent="0.25">
      <c r="B126" s="85">
        <v>1</v>
      </c>
      <c r="C126" s="128" t="s">
        <v>422</v>
      </c>
      <c r="D126" s="100"/>
      <c r="E126" s="100"/>
      <c r="F126" s="100"/>
      <c r="G126" s="101"/>
    </row>
    <row r="127" spans="1:7" ht="24.95" customHeight="1" x14ac:dyDescent="0.25">
      <c r="B127" s="85">
        <v>1</v>
      </c>
      <c r="C127" s="128" t="s">
        <v>423</v>
      </c>
      <c r="D127" s="100"/>
      <c r="E127" s="100"/>
      <c r="F127" s="100"/>
      <c r="G127" s="101"/>
    </row>
    <row r="128" spans="1:7" ht="24.95" customHeight="1" x14ac:dyDescent="0.25">
      <c r="B128" s="85">
        <v>1</v>
      </c>
      <c r="C128" s="128" t="s">
        <v>424</v>
      </c>
      <c r="D128" s="100"/>
      <c r="E128" s="100"/>
      <c r="F128" s="100"/>
      <c r="G128" s="101"/>
    </row>
    <row r="129" spans="1:7" ht="24.95" customHeight="1" x14ac:dyDescent="0.25">
      <c r="B129" s="85">
        <v>1</v>
      </c>
      <c r="C129" s="128" t="s">
        <v>425</v>
      </c>
      <c r="D129" s="100"/>
      <c r="E129" s="100"/>
      <c r="F129" s="100"/>
      <c r="G129" s="101"/>
    </row>
    <row r="130" spans="1:7" ht="24.95" customHeight="1" x14ac:dyDescent="0.25">
      <c r="B130" s="85">
        <v>2</v>
      </c>
      <c r="C130" s="128" t="s">
        <v>426</v>
      </c>
      <c r="D130" s="100"/>
      <c r="E130" s="100"/>
      <c r="F130" s="100"/>
      <c r="G130" s="101"/>
    </row>
    <row r="131" spans="1:7" ht="24.95" customHeight="1" x14ac:dyDescent="0.25">
      <c r="B131" s="85">
        <v>1</v>
      </c>
      <c r="C131" s="128" t="s">
        <v>427</v>
      </c>
      <c r="D131" s="101"/>
      <c r="E131" s="101"/>
      <c r="F131" s="101"/>
      <c r="G131" s="101"/>
    </row>
    <row r="132" spans="1:7" ht="24.95" customHeight="1" x14ac:dyDescent="0.2">
      <c r="B132" s="85">
        <v>2</v>
      </c>
      <c r="C132" s="128" t="s">
        <v>428</v>
      </c>
    </row>
    <row r="133" spans="1:7" ht="24.95" customHeight="1" x14ac:dyDescent="0.25">
      <c r="A133" s="29"/>
      <c r="B133" s="85">
        <v>2</v>
      </c>
      <c r="C133" s="128" t="s">
        <v>429</v>
      </c>
      <c r="D133" s="29"/>
      <c r="E133" s="29"/>
      <c r="F133" s="29"/>
      <c r="G133" s="29"/>
    </row>
    <row r="134" spans="1:7" ht="24.95" customHeight="1" x14ac:dyDescent="0.25">
      <c r="A134" s="29"/>
      <c r="B134" s="85">
        <v>1</v>
      </c>
      <c r="C134" s="128" t="s">
        <v>430</v>
      </c>
      <c r="D134" s="29"/>
      <c r="E134" s="29"/>
      <c r="F134" s="29"/>
      <c r="G134" s="29"/>
    </row>
    <row r="135" spans="1:7" ht="24.95" customHeight="1" x14ac:dyDescent="0.25">
      <c r="A135" s="29"/>
      <c r="B135" s="85">
        <v>2</v>
      </c>
      <c r="C135" s="128" t="s">
        <v>428</v>
      </c>
      <c r="D135" s="29"/>
      <c r="E135" s="29"/>
      <c r="F135" s="29"/>
      <c r="G135" s="29"/>
    </row>
    <row r="136" spans="1:7" ht="24.95" customHeight="1" x14ac:dyDescent="0.25">
      <c r="A136" s="29"/>
      <c r="B136" s="85">
        <v>2</v>
      </c>
      <c r="C136" s="128" t="s">
        <v>431</v>
      </c>
      <c r="D136" s="29"/>
      <c r="E136" s="29"/>
      <c r="F136" s="29"/>
      <c r="G136" s="29"/>
    </row>
    <row r="137" spans="1:7" ht="24.95" customHeight="1" x14ac:dyDescent="0.25">
      <c r="A137" s="29"/>
      <c r="B137" s="85">
        <v>1</v>
      </c>
      <c r="C137" s="128" t="s">
        <v>432</v>
      </c>
      <c r="D137" s="29"/>
      <c r="E137" s="29"/>
      <c r="F137" s="29"/>
      <c r="G137" s="29"/>
    </row>
    <row r="138" spans="1:7" ht="24.95" customHeight="1" x14ac:dyDescent="0.25">
      <c r="A138" s="29"/>
      <c r="B138" s="85">
        <v>1</v>
      </c>
      <c r="C138" s="144" t="s">
        <v>433</v>
      </c>
      <c r="D138" s="29"/>
      <c r="E138" s="29"/>
      <c r="F138" s="29"/>
      <c r="G138" s="29"/>
    </row>
    <row r="139" spans="1:7" ht="24.95" customHeight="1" x14ac:dyDescent="0.25">
      <c r="A139"/>
      <c r="B139" s="85">
        <v>1</v>
      </c>
      <c r="C139" s="145" t="s">
        <v>434</v>
      </c>
      <c r="D139"/>
      <c r="E139"/>
      <c r="F139"/>
      <c r="G139"/>
    </row>
    <row r="140" spans="1:7" ht="24.95" customHeight="1" x14ac:dyDescent="0.25">
      <c r="A140"/>
      <c r="B140" s="85">
        <v>2</v>
      </c>
      <c r="C140" s="145" t="s">
        <v>435</v>
      </c>
      <c r="D140"/>
      <c r="E140"/>
      <c r="F140"/>
      <c r="G140"/>
    </row>
    <row r="141" spans="1:7" ht="24.95" customHeight="1" x14ac:dyDescent="0.25">
      <c r="A141" s="29"/>
      <c r="B141" s="146">
        <v>2</v>
      </c>
      <c r="C141" s="145" t="s">
        <v>436</v>
      </c>
      <c r="D141" s="29"/>
      <c r="E141" s="29"/>
      <c r="F141" s="29"/>
      <c r="G141" s="29"/>
    </row>
    <row r="142" spans="1:7" ht="24.95" customHeight="1" x14ac:dyDescent="0.25">
      <c r="A142" s="29"/>
      <c r="B142" s="85">
        <v>1</v>
      </c>
      <c r="C142" s="145" t="s">
        <v>437</v>
      </c>
      <c r="D142" s="29"/>
      <c r="E142" s="29"/>
      <c r="F142" s="29"/>
      <c r="G142" s="29"/>
    </row>
    <row r="143" spans="1:7" ht="24.95" customHeight="1" x14ac:dyDescent="0.2">
      <c r="A143" s="103"/>
      <c r="B143" s="85">
        <v>1</v>
      </c>
      <c r="C143" s="145" t="s">
        <v>438</v>
      </c>
      <c r="D143" s="104"/>
      <c r="E143" s="104"/>
      <c r="F143" s="104"/>
      <c r="G143" s="104"/>
    </row>
    <row r="144" spans="1:7" ht="24.95" customHeight="1" x14ac:dyDescent="0.25">
      <c r="A144" s="29"/>
      <c r="B144" s="85">
        <v>1</v>
      </c>
      <c r="C144" s="145" t="s">
        <v>439</v>
      </c>
      <c r="D144" s="104"/>
      <c r="E144" s="104"/>
      <c r="F144" s="104"/>
      <c r="G144" s="104"/>
    </row>
    <row r="145" spans="2:3" ht="24.95" customHeight="1" x14ac:dyDescent="0.2">
      <c r="B145" s="132"/>
      <c r="C145" s="135"/>
    </row>
    <row r="146" spans="2:3" ht="24.95" customHeight="1" x14ac:dyDescent="0.2">
      <c r="B146" s="85">
        <v>1</v>
      </c>
      <c r="C146" s="135" t="s">
        <v>243</v>
      </c>
    </row>
    <row r="147" spans="2:3" ht="24.95" customHeight="1" x14ac:dyDescent="0.2">
      <c r="B147" s="85">
        <v>2</v>
      </c>
      <c r="C147" s="135" t="s">
        <v>440</v>
      </c>
    </row>
    <row r="148" spans="2:3" ht="24.95" customHeight="1" x14ac:dyDescent="0.2">
      <c r="B148" s="85"/>
      <c r="C148" s="135"/>
    </row>
    <row r="149" spans="2:3" ht="24.95" customHeight="1" x14ac:dyDescent="0.25">
      <c r="B149" s="85"/>
      <c r="C149" s="136" t="s">
        <v>441</v>
      </c>
    </row>
    <row r="150" spans="2:3" ht="24.95" customHeight="1" x14ac:dyDescent="0.25">
      <c r="B150" s="107" t="s">
        <v>221</v>
      </c>
      <c r="C150" s="136" t="s">
        <v>442</v>
      </c>
    </row>
    <row r="151" spans="2:3" ht="24.95" customHeight="1" x14ac:dyDescent="0.2">
      <c r="B151" s="85">
        <v>2</v>
      </c>
      <c r="C151" s="135" t="s">
        <v>443</v>
      </c>
    </row>
    <row r="152" spans="2:3" ht="24.95" customHeight="1" x14ac:dyDescent="0.2">
      <c r="B152" s="85">
        <v>2</v>
      </c>
      <c r="C152" s="135" t="s">
        <v>444</v>
      </c>
    </row>
    <row r="153" spans="2:3" ht="24.95" customHeight="1" x14ac:dyDescent="0.2">
      <c r="B153" s="85">
        <v>2</v>
      </c>
      <c r="C153" s="135" t="s">
        <v>445</v>
      </c>
    </row>
    <row r="154" spans="2:3" ht="24.95" customHeight="1" x14ac:dyDescent="0.2">
      <c r="B154" s="85">
        <v>2</v>
      </c>
      <c r="C154" s="135" t="s">
        <v>446</v>
      </c>
    </row>
    <row r="155" spans="2:3" ht="24.95" customHeight="1" x14ac:dyDescent="0.2">
      <c r="B155" s="85">
        <v>2</v>
      </c>
      <c r="C155" s="135" t="s">
        <v>447</v>
      </c>
    </row>
    <row r="156" spans="2:3" ht="24.95" customHeight="1" x14ac:dyDescent="0.2">
      <c r="B156" s="85">
        <v>1</v>
      </c>
      <c r="C156" s="135" t="s">
        <v>448</v>
      </c>
    </row>
    <row r="157" spans="2:3" ht="24.95" customHeight="1" x14ac:dyDescent="0.2">
      <c r="B157" s="85">
        <v>1</v>
      </c>
      <c r="C157" s="135" t="s">
        <v>449</v>
      </c>
    </row>
    <row r="158" spans="2:3" ht="24.95" customHeight="1" x14ac:dyDescent="0.2">
      <c r="B158" s="85">
        <v>1</v>
      </c>
      <c r="C158" s="135" t="s">
        <v>45</v>
      </c>
    </row>
    <row r="159" spans="2:3" ht="24.95" customHeight="1" x14ac:dyDescent="0.2">
      <c r="B159" s="85">
        <v>2</v>
      </c>
      <c r="C159" s="135" t="s">
        <v>450</v>
      </c>
    </row>
    <row r="160" spans="2:3" ht="24.95" customHeight="1" x14ac:dyDescent="0.2">
      <c r="B160" s="85">
        <v>1</v>
      </c>
      <c r="C160" s="135" t="s">
        <v>451</v>
      </c>
    </row>
    <row r="161" spans="1:3" ht="24.95" customHeight="1" x14ac:dyDescent="0.2">
      <c r="B161" s="85">
        <v>1</v>
      </c>
      <c r="C161" s="135" t="s">
        <v>43</v>
      </c>
    </row>
    <row r="162" spans="1:3" ht="24.95" customHeight="1" x14ac:dyDescent="0.2">
      <c r="B162" s="85">
        <v>1</v>
      </c>
      <c r="C162" s="135" t="s">
        <v>452</v>
      </c>
    </row>
    <row r="163" spans="1:3" ht="24.95" customHeight="1" x14ac:dyDescent="0.2">
      <c r="B163" s="85">
        <v>1</v>
      </c>
      <c r="C163" s="135" t="s">
        <v>242</v>
      </c>
    </row>
    <row r="164" spans="1:3" ht="24.95" customHeight="1" x14ac:dyDescent="0.2">
      <c r="B164" s="85">
        <v>1</v>
      </c>
      <c r="C164" s="135" t="s">
        <v>453</v>
      </c>
    </row>
    <row r="165" spans="1:3" ht="24.95" customHeight="1" x14ac:dyDescent="0.2">
      <c r="B165" s="85">
        <v>1</v>
      </c>
      <c r="C165" s="135" t="s">
        <v>454</v>
      </c>
    </row>
    <row r="166" spans="1:3" ht="24.95" customHeight="1" x14ac:dyDescent="0.2">
      <c r="B166" s="137"/>
      <c r="C166" s="138"/>
    </row>
    <row r="167" spans="1:3" ht="24.95" customHeight="1" x14ac:dyDescent="0.25">
      <c r="B167" s="139" t="s">
        <v>455</v>
      </c>
      <c r="C167" s="140" t="s">
        <v>456</v>
      </c>
    </row>
    <row r="168" spans="1:3" ht="24.95" customHeight="1" x14ac:dyDescent="0.25">
      <c r="B168" s="48"/>
      <c r="C168" s="141" t="s">
        <v>457</v>
      </c>
    </row>
    <row r="170" spans="1:3" ht="24.95" customHeight="1" thickBot="1" x14ac:dyDescent="0.3">
      <c r="A170" s="10" t="s">
        <v>83</v>
      </c>
      <c r="B170" s="147"/>
      <c r="C170" s="148"/>
    </row>
    <row r="171" spans="1:3" ht="24.95" customHeight="1" x14ac:dyDescent="0.25">
      <c r="A171" s="10"/>
      <c r="B171" s="147"/>
      <c r="C171" s="149"/>
    </row>
    <row r="172" spans="1:3" ht="24.95" customHeight="1" x14ac:dyDescent="0.25">
      <c r="A172" s="10"/>
      <c r="B172" s="147"/>
      <c r="C172" s="149"/>
    </row>
    <row r="173" spans="1:3" ht="24.95" customHeight="1" x14ac:dyDescent="0.25">
      <c r="A173" s="10"/>
      <c r="B173" s="147"/>
      <c r="C173" s="149"/>
    </row>
    <row r="174" spans="1:3" ht="24.95" customHeight="1" thickBot="1" x14ac:dyDescent="0.3">
      <c r="A174" s="10" t="s">
        <v>84</v>
      </c>
      <c r="B174" s="147"/>
      <c r="C174" s="148"/>
    </row>
    <row r="175" spans="1:3" ht="24.95" customHeight="1" x14ac:dyDescent="0.25">
      <c r="A175" s="10"/>
      <c r="B175" s="147"/>
      <c r="C175" s="149"/>
    </row>
    <row r="176" spans="1:3" ht="24.95" customHeight="1" x14ac:dyDescent="0.25">
      <c r="A176" s="142"/>
      <c r="B176" s="142"/>
      <c r="C176"/>
    </row>
    <row r="177" spans="1:3" ht="24.95" customHeight="1" x14ac:dyDescent="0.25">
      <c r="A177" s="142"/>
      <c r="B177" s="142"/>
      <c r="C177"/>
    </row>
    <row r="178" spans="1:3" ht="24.95" customHeight="1" thickBot="1" x14ac:dyDescent="0.3">
      <c r="A178" s="10" t="s">
        <v>244</v>
      </c>
      <c r="B178" s="10"/>
      <c r="C178" s="105"/>
    </row>
    <row r="179" spans="1:3" ht="24.95" customHeight="1" x14ac:dyDescent="0.25">
      <c r="A179" s="10"/>
      <c r="B179" s="10"/>
      <c r="C179" s="29"/>
    </row>
    <row r="180" spans="1:3" ht="24.95" customHeight="1" x14ac:dyDescent="0.2">
      <c r="A180" s="103"/>
      <c r="B180" s="103"/>
      <c r="C180" s="106"/>
    </row>
    <row r="181" spans="1:3" ht="24.95" customHeight="1" thickBot="1" x14ac:dyDescent="0.3">
      <c r="A181" s="10" t="s">
        <v>222</v>
      </c>
      <c r="B181" s="10"/>
      <c r="C181" s="105"/>
    </row>
    <row r="184" spans="1:3" ht="24.95" customHeight="1" thickBot="1" x14ac:dyDescent="0.25">
      <c r="A184" s="1" t="s">
        <v>458</v>
      </c>
      <c r="C184" s="143"/>
    </row>
  </sheetData>
  <mergeCells count="19">
    <mergeCell ref="B90:C90"/>
    <mergeCell ref="B121:C121"/>
    <mergeCell ref="N4:O5"/>
    <mergeCell ref="B89:C89"/>
    <mergeCell ref="A8:B8"/>
    <mergeCell ref="E8:F8"/>
    <mergeCell ref="A10:B10"/>
    <mergeCell ref="E10:F10"/>
    <mergeCell ref="A12:B12"/>
    <mergeCell ref="E12:F12"/>
    <mergeCell ref="A14:B14"/>
    <mergeCell ref="A16:B16"/>
    <mergeCell ref="E16:F16"/>
    <mergeCell ref="A18:B18"/>
    <mergeCell ref="A6:B6"/>
    <mergeCell ref="E6:F6"/>
    <mergeCell ref="A2:G2"/>
    <mergeCell ref="A3:G3"/>
    <mergeCell ref="A4:G4"/>
  </mergeCells>
  <phoneticPr fontId="25" type="noConversion"/>
  <pageMargins left="0.31496062992125984" right="0.11811023622047245" top="0.74803149606299213" bottom="0.74803149606299213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JAIRO</vt:lpstr>
      <vt:lpstr>INQUIORT</vt:lpstr>
      <vt:lpstr>Hoja1</vt:lpstr>
      <vt:lpstr>Hoja1!Área_de_impresión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2022-11-17T00:35:52Z</cp:lastPrinted>
  <dcterms:created xsi:type="dcterms:W3CDTF">2022-06-08T23:58:37Z</dcterms:created>
  <dcterms:modified xsi:type="dcterms:W3CDTF">2022-11-17T00:36:10Z</dcterms:modified>
</cp:coreProperties>
</file>