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E9C8C61C-D8F7-4A1F-BCBD-2E69C2A15462}" xr6:coauthVersionLast="47" xr6:coauthVersionMax="47" xr10:uidLastSave="{00000000-0000-0000-0000-000000000000}"/>
  <bookViews>
    <workbookView xWindow="-120" yWindow="-120" windowWidth="29040" windowHeight="15840" activeTab="2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2">INQUIORT!$A$1:$G$209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" i="4" l="1"/>
  <c r="G56" i="4"/>
  <c r="G57" i="4"/>
  <c r="G58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115" i="4"/>
  <c r="G114" i="4"/>
  <c r="G113" i="4"/>
  <c r="G112" i="4"/>
  <c r="G111" i="4"/>
  <c r="G110" i="4"/>
  <c r="G109" i="4"/>
  <c r="G22" i="4"/>
  <c r="C7" i="4"/>
  <c r="C7" i="1"/>
  <c r="G116" i="4" l="1"/>
  <c r="G91" i="5"/>
  <c r="G92" i="5" s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17" i="4" l="1"/>
  <c r="G118" i="4" s="1"/>
  <c r="G81" i="1"/>
  <c r="G82" i="1" l="1"/>
  <c r="G83" i="1" s="1"/>
</calcChain>
</file>

<file path=xl/sharedStrings.xml><?xml version="1.0" encoding="utf-8"?>
<sst xmlns="http://schemas.openxmlformats.org/spreadsheetml/2006/main" count="917" uniqueCount="429">
  <si>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</si>
  <si>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</si>
  <si>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</si>
  <si>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</si>
  <si>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</si>
  <si>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</si>
  <si>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</si>
  <si>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</si>
  <si>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</si>
  <si>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</si>
  <si>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</si>
  <si>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</si>
  <si>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</si>
  <si>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</si>
  <si>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</si>
  <si>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</si>
  <si>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</si>
  <si>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</si>
  <si>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</si>
  <si>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</si>
  <si>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</si>
  <si>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</si>
  <si>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</si>
  <si>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</si>
  <si>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</si>
  <si>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</si>
  <si>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</si>
  <si>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</si>
  <si>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</si>
  <si>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</si>
  <si>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</si>
  <si>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</si>
  <si>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</si>
  <si>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</si>
  <si>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</si>
  <si>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</si>
  <si>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</si>
  <si>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</si>
  <si>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</si>
  <si>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</si>
  <si>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</si>
  <si>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</si>
  <si>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</si>
  <si>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</si>
  <si>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</si>
  <si>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</si>
  <si>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</si>
  <si>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</si>
  <si>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</si>
  <si>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</si>
  <si>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</si>
  <si>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</si>
  <si>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</si>
  <si>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</si>
  <si>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</si>
  <si>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</si>
  <si>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</si>
  <si>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</si>
  <si>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</si>
  <si>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</si>
  <si>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</si>
  <si>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</si>
  <si>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</si>
  <si>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</si>
  <si>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</si>
  <si>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</si>
  <si>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</si>
  <si>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</si>
  <si>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</si>
  <si>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</si>
  <si>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</si>
  <si>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</si>
  <si>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</si>
  <si>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</si>
  <si>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</si>
  <si>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</si>
  <si>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</si>
  <si>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</si>
  <si>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</si>
  <si>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</si>
  <si>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</si>
  <si>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</si>
  <si>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</si>
  <si>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</si>
  <si>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</si>
  <si>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</si>
  <si>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</si>
  <si>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</si>
  <si>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</si>
  <si>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</si>
  <si>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</si>
  <si>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</si>
  <si>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</si>
  <si>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</si>
  <si>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</si>
  <si>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</si>
  <si>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</si>
  <si>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</si>
  <si>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</si>
  <si>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</si>
  <si>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</si>
  <si>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</si>
  <si>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</si>
  <si>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</si>
  <si>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</si>
  <si>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</si>
  <si>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</si>
  <si>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</si>
  <si>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</si>
  <si>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</si>
  <si>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</si>
  <si>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</si>
  <si>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</si>
  <si>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</si>
  <si>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</si>
  <si>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</si>
  <si>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</si>
  <si>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</si>
  <si>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</si>
  <si>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</si>
  <si>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</si>
  <si>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</si>
  <si>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</si>
  <si>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</si>
  <si>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</si>
  <si>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</si>
  <si>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</si>
  <si>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</si>
  <si>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</si>
  <si>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</si>
  <si>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</si>
  <si>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</si>
  <si>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</si>
  <si>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</si>
  <si>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</si>
  <si>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</si>
  <si>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</si>
  <si>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</si>
  <si>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</si>
  <si>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</si>
  <si>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</si>
  <si>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</si>
  <si>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</si>
  <si>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</si>
  <si>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</si>
  <si>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</si>
  <si>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</si>
  <si>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</si>
  <si>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</si>
  <si>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</si>
  <si>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</si>
  <si>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</si>
  <si>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</si>
  <si>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</si>
  <si>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</si>
  <si>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</si>
  <si>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</si>
  <si>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</si>
  <si>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</si>
  <si>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</si>
  <si>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</si>
  <si>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</si>
  <si>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</si>
  <si>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</si>
  <si>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</si>
  <si>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</si>
  <si>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</si>
  <si>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</si>
  <si>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</si>
  <si>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</si>
  <si>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</si>
  <si>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</si>
  <si>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</si>
  <si>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</si>
  <si>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</si>
  <si>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</si>
  <si>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</si>
  <si>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</si>
  <si>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</si>
  <si>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</si>
  <si>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</si>
  <si>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</si>
  <si>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</si>
  <si>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</si>
  <si>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</si>
  <si>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</si>
  <si>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</si>
  <si>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</si>
  <si>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</si>
  <si>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</si>
  <si>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</si>
  <si>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</si>
  <si>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</si>
  <si>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</si>
  <si>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</si>
  <si>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</si>
  <si>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</si>
  <si>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</si>
  <si>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</si>
  <si>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</si>
  <si>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</si>
  <si>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</si>
  <si>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</si>
  <si>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</si>
  <si>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</si>
  <si>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</si>
  <si>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</si>
  <si>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</si>
  <si>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</si>
  <si>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</si>
  <si>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</si>
  <si>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</si>
  <si>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</si>
  <si>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</si>
  <si>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</si>
  <si>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</si>
  <si>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</si>
  <si>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</si>
  <si>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</si>
  <si>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</si>
  <si>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</si>
  <si>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</si>
  <si>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</si>
  <si>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</si>
  <si>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</si>
  <si>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</si>
  <si>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</si>
  <si>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</si>
  <si>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</si>
  <si>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</si>
  <si>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</si>
  <si>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</si>
  <si>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</si>
  <si>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</si>
  <si>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</si>
  <si>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</si>
  <si>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</si>
  <si>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</si>
  <si>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</si>
  <si>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</si>
  <si>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</si>
  <si>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</si>
  <si>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</si>
  <si>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</si>
  <si>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</si>
  <si>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</si>
  <si>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</si>
  <si>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</si>
  <si>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</si>
  <si>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</si>
  <si>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</si>
  <si>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</si>
  <si>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</si>
  <si>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</si>
  <si>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</si>
  <si>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</si>
  <si>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</si>
  <si>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</si>
  <si>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</si>
  <si>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 xml:space="preserve">INSTRUMENTAL ACCESORIO </t>
  </si>
  <si>
    <t xml:space="preserve">GUIOAS DE BLOQUEO </t>
  </si>
  <si>
    <t xml:space="preserve">PINZA DE SUJECION </t>
  </si>
  <si>
    <t xml:space="preserve">MANGO TORQUE </t>
  </si>
  <si>
    <t>MEDIDOR DE PROFUNDIDAD</t>
  </si>
  <si>
    <t xml:space="preserve">DISECTOR </t>
  </si>
  <si>
    <t>BROCA DE 2.0MM</t>
  </si>
  <si>
    <t xml:space="preserve">MANGO DE ANCLAJE RAPIDO </t>
  </si>
  <si>
    <t xml:space="preserve">PALAS DE ANCLAJE </t>
  </si>
  <si>
    <t>TARRJA 2.7MM</t>
  </si>
  <si>
    <t>GUIA DE BROCA 2.0/2.7MM</t>
  </si>
  <si>
    <t>ATORNILLADOR 2.7MM</t>
  </si>
  <si>
    <t xml:space="preserve">GUBIA </t>
  </si>
  <si>
    <t xml:space="preserve">CURETA </t>
  </si>
  <si>
    <t xml:space="preserve">SEPARADORES SE SEM </t>
  </si>
  <si>
    <t xml:space="preserve">SEPARADORES DE HOMAN </t>
  </si>
  <si>
    <t xml:space="preserve">GANCHOS </t>
  </si>
  <si>
    <t xml:space="preserve">MOTOR </t>
  </si>
  <si>
    <t xml:space="preserve">ANCLAJES DE MOTOR </t>
  </si>
  <si>
    <t xml:space="preserve">HOJAS DE MINISIERRA </t>
  </si>
  <si>
    <t xml:space="preserve">BATERIAS GRIS </t>
  </si>
  <si>
    <t>SUBITON SUSTITUTO 5CC</t>
  </si>
  <si>
    <t>FIDEICOMISO TITULARIZACION OMNIHOSPITAL</t>
  </si>
  <si>
    <t>AV. ABEL CASTILLO S/N Y AV. JUAN TANCA MARENGO</t>
  </si>
  <si>
    <t>0992426187001</t>
  </si>
  <si>
    <t>NEIQ0561</t>
  </si>
  <si>
    <t xml:space="preserve">DR LUZURIAGA  </t>
  </si>
  <si>
    <t xml:space="preserve">6:00AM </t>
  </si>
  <si>
    <t xml:space="preserve">TIPO DE SEGURO </t>
  </si>
  <si>
    <t>IDENTIFICACION DEL PACIENTE</t>
  </si>
  <si>
    <t>J220608-L054</t>
  </si>
  <si>
    <t>J220714-L005</t>
  </si>
  <si>
    <t>R211117-L057</t>
  </si>
  <si>
    <t>J211025-L043</t>
  </si>
  <si>
    <t>J220112-L089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</si>
  <si>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</si>
  <si>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</si>
  <si>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</si>
  <si>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</si>
  <si>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</si>
  <si>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</si>
  <si>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</si>
  <si>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</si>
  <si>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</si>
  <si>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</si>
  <si>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</si>
  <si>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</si>
  <si>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</si>
  <si>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</si>
  <si>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</si>
  <si>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</si>
  <si>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</si>
  <si>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</si>
  <si>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</si>
  <si>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</si>
  <si>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</si>
  <si>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</si>
  <si>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</si>
  <si>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</si>
  <si>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</si>
  <si>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</si>
  <si>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</si>
  <si>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</si>
  <si>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</si>
  <si>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</si>
  <si>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</si>
  <si>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</si>
  <si>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</si>
  <si>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</si>
  <si>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</si>
  <si>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</si>
  <si>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</si>
  <si>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</si>
  <si>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</si>
  <si>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</si>
  <si>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</si>
  <si>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</si>
  <si>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</si>
  <si>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</si>
  <si>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</si>
  <si>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</si>
  <si>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</si>
  <si>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</si>
  <si>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</si>
  <si>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</si>
  <si>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</si>
  <si>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</si>
  <si>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</si>
  <si>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</si>
  <si>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</si>
  <si>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</si>
  <si>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</si>
  <si>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</si>
  <si>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</si>
  <si>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</si>
  <si>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</si>
  <si>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</si>
  <si>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</si>
  <si>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</si>
  <si>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</si>
  <si>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</si>
  <si>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</si>
  <si>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</si>
  <si>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</si>
  <si>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</si>
  <si>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</si>
  <si>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</si>
  <si>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</si>
  <si>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</si>
  <si>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</si>
  <si>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</si>
  <si>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</si>
  <si>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</si>
  <si>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SF-101.418</t>
  </si>
  <si>
    <t xml:space="preserve">TORNILLO BLOQ. 2.7 *18 MM ACERO </t>
  </si>
  <si>
    <t>SF-101.422</t>
  </si>
  <si>
    <t xml:space="preserve">TORNILLO BLOQ. 2.7 *22 MM ACERO </t>
  </si>
  <si>
    <t>SF-101.430</t>
  </si>
  <si>
    <t>210431404</t>
  </si>
  <si>
    <t xml:space="preserve">TORNILLO BLOQ. 2.7 *30 MM ACERO </t>
  </si>
  <si>
    <t xml:space="preserve">INSTRUMENTAL RADIO DISTAL ACERO UNO 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</si>
  <si>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</si>
  <si>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</si>
  <si>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</si>
  <si>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</si>
  <si>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</si>
  <si>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ANCLAJE RAPIDO 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</si>
  <si>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</si>
  <si>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</si>
  <si>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</si>
  <si>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</si>
  <si>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</si>
  <si>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PINZA REDUCTORA DE PUNTAS </t>
  </si>
  <si>
    <t>PINZA REDUCTORA CON CREMALLERA</t>
  </si>
  <si>
    <t xml:space="preserve">BANDEJA SUPERIOR </t>
  </si>
  <si>
    <t xml:space="preserve">RETRACTOR MEDIADO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</si>
  <si>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</si>
  <si>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</si>
  <si>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</si>
  <si>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</si>
  <si>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</si>
  <si>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</si>
  <si>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</si>
  <si>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</si>
  <si>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</si>
  <si>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</si>
  <si>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</si>
  <si>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</si>
  <si>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</si>
  <si>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</si>
  <si>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</si>
  <si>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</si>
  <si>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</si>
  <si>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MOTOR ACULAN </t>
  </si>
  <si>
    <t>ANCLAJES DE MOTOR</t>
  </si>
  <si>
    <t xml:space="preserve">LLAVE DE JACOBS </t>
  </si>
  <si>
    <t xml:space="preserve">PROTECTOR DE PINES </t>
  </si>
  <si>
    <t xml:space="preserve">INTERCAMBIADOR DE BATERIA </t>
  </si>
  <si>
    <t xml:space="preserve">MALETA DE TRANSPORTE </t>
  </si>
  <si>
    <t xml:space="preserve">VERIFICADO POR </t>
  </si>
  <si>
    <t>OBSERVACIONES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</si>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</sst>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2" fontId="6" fillId="0" borderId="1" xfId="0" applyNumberFormat="1" applyFont="1" applyBorder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6" applyFont="1" applyBorder="1" applyAlignment="1">
      <alignment horizontal="right" wrapText="1"/>
    </xf>
    <xf numFmtId="164" fontId="5" fillId="0" borderId="1" xfId="2" applyNumberFormat="1" applyFont="1" applyFill="1" applyBorder="1" applyAlignment="1">
      <alignment horizontal="right"/>
    </xf>
    <xf numFmtId="9" fontId="4" fillId="0" borderId="1" xfId="6" applyNumberFormat="1" applyFont="1" applyBorder="1" applyAlignment="1">
      <alignment horizontal="right" wrapText="1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center"/>
    </xf>
    <xf numFmtId="20" fontId="12" fillId="0" borderId="1" xfId="0" quotePrefix="1" applyNumberFormat="1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4" fillId="0" borderId="9" xfId="6" applyFont="1" applyBorder="1" applyAlignment="1">
      <alignment horizontal="right" wrapText="1"/>
    </xf>
    <xf numFmtId="164" fontId="3" fillId="3" borderId="1" xfId="2" applyNumberFormat="1" applyFont="1" applyFill="1" applyBorder="1" applyAlignment="1">
      <alignment horizontal="center"/>
    </xf>
    <xf numFmtId="0" fontId="10" fillId="0" borderId="0" xfId="6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9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1" xfId="0" applyFont="1" applyBorder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6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lef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/>
    </xf>
    <xf numFmtId="0" fontId="6" fillId="0" borderId="11" xfId="0" applyFont="1" applyBorder="1"/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C6E38F1-180A-40D8-A258-AD99EE037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5940</xdr:colOff>
      <xdr:row>0</xdr:row>
      <xdr:rowOff>114529</xdr:rowOff>
    </xdr:from>
    <xdr:to>
      <xdr:col>1</xdr:col>
      <xdr:colOff>622583</xdr:colOff>
      <xdr:row>5</xdr:row>
      <xdr:rowOff>26187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40" y="114529"/>
          <a:ext cx="2023242" cy="1296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P142"/>
  <sheetViews>
    <sheetView showGridLines="0" zoomScale="89" zoomScaleNormal="89" workbookViewId="0">
      <selection activeCell="D1" sqref="D1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90" t="s">
        <v>234</v>
      </c>
      <c r="B2" s="90"/>
      <c r="C2" s="90"/>
      <c r="D2" s="90"/>
      <c r="E2" s="90"/>
      <c r="F2" s="90"/>
      <c r="G2" s="90"/>
      <c r="H2" s="90"/>
    </row>
    <row r="3" spans="1:16" s="17" customFormat="1" ht="20.100000000000001" customHeight="1" x14ac:dyDescent="0.25">
      <c r="A3" s="90" t="s">
        <v>235</v>
      </c>
      <c r="B3" s="90"/>
      <c r="C3" s="90"/>
      <c r="D3" s="90"/>
      <c r="E3" s="90"/>
      <c r="F3" s="90"/>
      <c r="G3" s="90"/>
      <c r="H3" s="90"/>
    </row>
    <row r="4" spans="1:16" s="17" customFormat="1" ht="20.100000000000001" customHeight="1" x14ac:dyDescent="0.25">
      <c r="A4" s="90" t="s">
        <v>236</v>
      </c>
      <c r="B4" s="90"/>
      <c r="C4" s="90"/>
      <c r="D4" s="90"/>
      <c r="E4" s="90"/>
      <c r="F4" s="90"/>
      <c r="G4" s="90"/>
      <c r="H4" s="90"/>
      <c r="O4" s="91"/>
      <c r="P4" s="91"/>
    </row>
    <row r="5" spans="1:16" s="17" customFormat="1" ht="20.100000000000001" customHeight="1" x14ac:dyDescent="0.2">
      <c r="O5" s="91"/>
      <c r="P5" s="91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44890.862190624997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7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4</v>
      </c>
      <c r="E59" s="8"/>
      <c r="F59" s="15">
        <v>40</v>
      </c>
      <c r="G59" s="15">
        <f t="shared" si="1"/>
        <v>160</v>
      </c>
    </row>
    <row r="60" spans="1:7" ht="15" x14ac:dyDescent="0.2">
      <c r="A60" s="23" t="s">
        <v>101</v>
      </c>
      <c r="B60" s="6" t="s">
        <v>226</v>
      </c>
      <c r="C60" s="7" t="s">
        <v>102</v>
      </c>
      <c r="D60" s="10">
        <v>10</v>
      </c>
      <c r="E60" s="8"/>
      <c r="F60" s="2">
        <v>55</v>
      </c>
      <c r="G60" s="2">
        <f t="shared" si="1"/>
        <v>550</v>
      </c>
    </row>
    <row r="61" spans="1:7" ht="15" x14ac:dyDescent="0.2">
      <c r="A61" s="23" t="s">
        <v>103</v>
      </c>
      <c r="B61" s="6" t="s">
        <v>226</v>
      </c>
      <c r="C61" s="7" t="s">
        <v>104</v>
      </c>
      <c r="D61" s="10">
        <v>10</v>
      </c>
      <c r="E61" s="8"/>
      <c r="F61" s="2">
        <v>55</v>
      </c>
      <c r="G61" s="2">
        <f t="shared" si="1"/>
        <v>550</v>
      </c>
    </row>
    <row r="62" spans="1:7" ht="15" x14ac:dyDescent="0.2">
      <c r="A62" s="20" t="s">
        <v>105</v>
      </c>
      <c r="B62" s="6" t="s">
        <v>227</v>
      </c>
      <c r="C62" s="7" t="s">
        <v>106</v>
      </c>
      <c r="D62" s="10">
        <v>11</v>
      </c>
      <c r="E62" s="8"/>
      <c r="F62" s="2">
        <v>55</v>
      </c>
      <c r="G62" s="2">
        <f t="shared" si="1"/>
        <v>605</v>
      </c>
    </row>
    <row r="63" spans="1:7" ht="15" x14ac:dyDescent="0.2">
      <c r="A63" s="20" t="s">
        <v>107</v>
      </c>
      <c r="B63" s="6" t="s">
        <v>228</v>
      </c>
      <c r="C63" s="7" t="s">
        <v>108</v>
      </c>
      <c r="D63" s="10">
        <v>15</v>
      </c>
      <c r="E63" s="8"/>
      <c r="F63" s="2">
        <v>55</v>
      </c>
      <c r="G63" s="2">
        <f t="shared" si="1"/>
        <v>825</v>
      </c>
    </row>
    <row r="64" spans="1:7" ht="15" x14ac:dyDescent="0.2">
      <c r="A64" s="20" t="s">
        <v>109</v>
      </c>
      <c r="B64" s="6" t="s">
        <v>229</v>
      </c>
      <c r="C64" s="7" t="s">
        <v>110</v>
      </c>
      <c r="D64" s="10">
        <v>15</v>
      </c>
      <c r="E64" s="8"/>
      <c r="F64" s="2">
        <v>55</v>
      </c>
      <c r="G64" s="2">
        <f t="shared" si="1"/>
        <v>825</v>
      </c>
    </row>
    <row r="65" spans="1:7" ht="15" x14ac:dyDescent="0.2">
      <c r="A65" s="20" t="s">
        <v>111</v>
      </c>
      <c r="B65" s="6" t="s">
        <v>230</v>
      </c>
      <c r="C65" s="7" t="s">
        <v>112</v>
      </c>
      <c r="D65" s="10">
        <v>15</v>
      </c>
      <c r="E65" s="8"/>
      <c r="F65" s="2">
        <v>55</v>
      </c>
      <c r="G65" s="2">
        <f t="shared" si="1"/>
        <v>825</v>
      </c>
    </row>
    <row r="66" spans="1:7" ht="15" x14ac:dyDescent="0.2">
      <c r="A66" s="20" t="s">
        <v>113</v>
      </c>
      <c r="B66" s="6" t="s">
        <v>231</v>
      </c>
      <c r="C66" s="7" t="s">
        <v>114</v>
      </c>
      <c r="D66" s="10">
        <v>10</v>
      </c>
      <c r="E66" s="8"/>
      <c r="F66" s="2">
        <v>55</v>
      </c>
      <c r="G66" s="2">
        <f t="shared" si="1"/>
        <v>550</v>
      </c>
    </row>
    <row r="67" spans="1:7" ht="15" x14ac:dyDescent="0.2">
      <c r="A67" s="20" t="s">
        <v>115</v>
      </c>
      <c r="B67" s="6" t="s">
        <v>232</v>
      </c>
      <c r="C67" s="7" t="s">
        <v>116</v>
      </c>
      <c r="D67" s="10">
        <v>5</v>
      </c>
      <c r="E67" s="8"/>
      <c r="F67" s="2">
        <v>55</v>
      </c>
      <c r="G67" s="2">
        <f t="shared" si="1"/>
        <v>275</v>
      </c>
    </row>
    <row r="68" spans="1:7" ht="15" x14ac:dyDescent="0.2">
      <c r="A68" s="20" t="s">
        <v>117</v>
      </c>
      <c r="B68" s="6" t="s">
        <v>233</v>
      </c>
      <c r="C68" s="7" t="s">
        <v>118</v>
      </c>
      <c r="D68" s="10">
        <v>5</v>
      </c>
      <c r="E68" s="8"/>
      <c r="F68" s="2">
        <v>55</v>
      </c>
      <c r="G68" s="2">
        <f t="shared" si="1"/>
        <v>275</v>
      </c>
    </row>
    <row r="69" spans="1:7" ht="15" x14ac:dyDescent="0.2">
      <c r="A69" s="20" t="s">
        <v>119</v>
      </c>
      <c r="B69" s="76" t="s">
        <v>232</v>
      </c>
      <c r="C69" s="7" t="s">
        <v>120</v>
      </c>
      <c r="D69" s="10">
        <v>3</v>
      </c>
      <c r="E69" s="8"/>
      <c r="F69" s="2">
        <v>55</v>
      </c>
      <c r="G69" s="2">
        <f t="shared" si="1"/>
        <v>165</v>
      </c>
    </row>
    <row r="70" spans="1:7" ht="15" x14ac:dyDescent="0.2">
      <c r="A70" s="20" t="s">
        <v>121</v>
      </c>
      <c r="B70" s="76" t="s">
        <v>232</v>
      </c>
      <c r="C70" s="7" t="s">
        <v>122</v>
      </c>
      <c r="D70" s="10">
        <v>5</v>
      </c>
      <c r="E70" s="8"/>
      <c r="F70" s="2">
        <v>45</v>
      </c>
      <c r="G70" s="2">
        <f t="shared" si="1"/>
        <v>225</v>
      </c>
    </row>
    <row r="71" spans="1:7" ht="15" x14ac:dyDescent="0.2">
      <c r="A71" s="20" t="s">
        <v>123</v>
      </c>
      <c r="B71" s="76" t="s">
        <v>232</v>
      </c>
      <c r="C71" s="7" t="s">
        <v>124</v>
      </c>
      <c r="D71" s="10">
        <v>5</v>
      </c>
      <c r="E71" s="8"/>
      <c r="F71" s="2">
        <v>45</v>
      </c>
      <c r="G71" s="2">
        <f t="shared" si="1"/>
        <v>225</v>
      </c>
    </row>
    <row r="72" spans="1:7" ht="15" x14ac:dyDescent="0.2">
      <c r="A72" s="20" t="s">
        <v>125</v>
      </c>
      <c r="B72" s="6" t="s">
        <v>232</v>
      </c>
      <c r="C72" s="7" t="s">
        <v>126</v>
      </c>
      <c r="D72" s="10">
        <v>5</v>
      </c>
      <c r="E72" s="8"/>
      <c r="F72" s="2">
        <v>45</v>
      </c>
      <c r="G72" s="2">
        <f t="shared" si="1"/>
        <v>225</v>
      </c>
    </row>
    <row r="73" spans="1:7" ht="15" x14ac:dyDescent="0.2">
      <c r="A73" s="20" t="s">
        <v>127</v>
      </c>
      <c r="B73" s="6" t="s">
        <v>232</v>
      </c>
      <c r="C73" s="7" t="s">
        <v>128</v>
      </c>
      <c r="D73" s="10">
        <v>5</v>
      </c>
      <c r="E73" s="8"/>
      <c r="F73" s="2">
        <v>45</v>
      </c>
      <c r="G73" s="2">
        <f t="shared" si="1"/>
        <v>225</v>
      </c>
    </row>
    <row r="74" spans="1:7" ht="15" x14ac:dyDescent="0.2">
      <c r="A74" s="20" t="s">
        <v>129</v>
      </c>
      <c r="B74" s="6" t="s">
        <v>232</v>
      </c>
      <c r="C74" s="7" t="s">
        <v>130</v>
      </c>
      <c r="D74" s="10">
        <v>10</v>
      </c>
      <c r="E74" s="8"/>
      <c r="F74" s="2">
        <v>45</v>
      </c>
      <c r="G74" s="2">
        <f t="shared" si="1"/>
        <v>450</v>
      </c>
    </row>
    <row r="75" spans="1:7" ht="15" x14ac:dyDescent="0.2">
      <c r="A75" s="20" t="s">
        <v>131</v>
      </c>
      <c r="B75" s="6" t="s">
        <v>233</v>
      </c>
      <c r="C75" s="7" t="s">
        <v>132</v>
      </c>
      <c r="D75" s="10">
        <v>10</v>
      </c>
      <c r="E75" s="8"/>
      <c r="F75" s="2">
        <v>45</v>
      </c>
      <c r="G75" s="2">
        <f t="shared" si="1"/>
        <v>450</v>
      </c>
    </row>
    <row r="76" spans="1:7" ht="15" x14ac:dyDescent="0.2">
      <c r="A76" s="20" t="s">
        <v>133</v>
      </c>
      <c r="B76" s="6" t="s">
        <v>233</v>
      </c>
      <c r="C76" s="7" t="s">
        <v>134</v>
      </c>
      <c r="D76" s="10">
        <v>10</v>
      </c>
      <c r="E76" s="8"/>
      <c r="F76" s="2">
        <v>45</v>
      </c>
      <c r="G76" s="2">
        <f t="shared" si="1"/>
        <v>450</v>
      </c>
    </row>
    <row r="77" spans="1:7" ht="15" x14ac:dyDescent="0.2">
      <c r="A77" s="20" t="s">
        <v>135</v>
      </c>
      <c r="B77" s="6" t="s">
        <v>233</v>
      </c>
      <c r="C77" s="7" t="s">
        <v>136</v>
      </c>
      <c r="D77" s="10">
        <v>10</v>
      </c>
      <c r="E77" s="8"/>
      <c r="F77" s="2">
        <v>45</v>
      </c>
      <c r="G77" s="2">
        <f t="shared" si="1"/>
        <v>450</v>
      </c>
    </row>
    <row r="78" spans="1:7" ht="15" x14ac:dyDescent="0.2">
      <c r="A78" s="20" t="s">
        <v>137</v>
      </c>
      <c r="B78" s="6" t="s">
        <v>233</v>
      </c>
      <c r="C78" s="7" t="s">
        <v>138</v>
      </c>
      <c r="D78" s="10">
        <v>5</v>
      </c>
      <c r="E78" s="8"/>
      <c r="F78" s="2">
        <v>45</v>
      </c>
      <c r="G78" s="2">
        <f t="shared" si="1"/>
        <v>225</v>
      </c>
    </row>
    <row r="79" spans="1:7" ht="15" x14ac:dyDescent="0.2">
      <c r="A79" s="20" t="s">
        <v>139</v>
      </c>
      <c r="B79" s="6" t="s">
        <v>233</v>
      </c>
      <c r="C79" s="7" t="s">
        <v>140</v>
      </c>
      <c r="D79" s="10">
        <v>5</v>
      </c>
      <c r="E79" s="8"/>
      <c r="F79" s="2">
        <v>45</v>
      </c>
      <c r="G79" s="2">
        <f t="shared" si="1"/>
        <v>225</v>
      </c>
    </row>
    <row r="80" spans="1:7" ht="15" x14ac:dyDescent="0.2">
      <c r="A80" s="79">
        <v>883839</v>
      </c>
      <c r="B80" s="79">
        <v>41387</v>
      </c>
      <c r="C80" s="8" t="s">
        <v>280</v>
      </c>
      <c r="D80" s="10">
        <v>1</v>
      </c>
      <c r="E80" s="8"/>
      <c r="F80" s="2"/>
      <c r="G80" s="2"/>
    </row>
    <row r="81" spans="1:7" ht="15.75" x14ac:dyDescent="0.25">
      <c r="A81" s="17"/>
      <c r="B81" s="78"/>
      <c r="C81" s="27"/>
      <c r="D81" s="33"/>
      <c r="F81" s="80" t="s">
        <v>256</v>
      </c>
      <c r="G81" s="81">
        <f>SUM(G23:G79)</f>
        <v>32875</v>
      </c>
    </row>
    <row r="82" spans="1:7" ht="15.6" customHeight="1" x14ac:dyDescent="0.25">
      <c r="A82" s="24"/>
      <c r="B82" s="24"/>
      <c r="C82" s="24"/>
      <c r="D82" s="24"/>
      <c r="E82" s="24"/>
      <c r="F82" s="82" t="s">
        <v>257</v>
      </c>
      <c r="G82" s="81">
        <f>+G81*0.12</f>
        <v>3945</v>
      </c>
    </row>
    <row r="83" spans="1:7" ht="15.6" customHeight="1" x14ac:dyDescent="0.25">
      <c r="A83" s="24"/>
      <c r="B83" s="24"/>
      <c r="C83" s="24"/>
      <c r="D83" s="24"/>
      <c r="E83" s="24"/>
      <c r="F83" s="80" t="s">
        <v>258</v>
      </c>
      <c r="G83" s="81">
        <f>+G81+G82</f>
        <v>36820</v>
      </c>
    </row>
    <row r="84" spans="1:7" ht="15.75" x14ac:dyDescent="0.25">
      <c r="A84" s="24"/>
      <c r="B84" s="92" t="s">
        <v>141</v>
      </c>
      <c r="C84" s="93"/>
      <c r="D84" s="93"/>
      <c r="E84" s="24"/>
    </row>
    <row r="85" spans="1:7" ht="15.75" x14ac:dyDescent="0.25">
      <c r="A85" s="9"/>
      <c r="B85" s="25" t="s">
        <v>143</v>
      </c>
      <c r="C85" s="18" t="s">
        <v>144</v>
      </c>
      <c r="D85" s="18" t="s">
        <v>142</v>
      </c>
      <c r="E85" s="9"/>
      <c r="F85" s="9"/>
      <c r="G85" s="1"/>
    </row>
    <row r="86" spans="1:7" ht="15.75" x14ac:dyDescent="0.25">
      <c r="A86" s="9"/>
      <c r="B86" s="20" t="s">
        <v>145</v>
      </c>
      <c r="C86" s="7" t="s">
        <v>146</v>
      </c>
      <c r="D86" s="10">
        <v>2</v>
      </c>
      <c r="E86" s="9"/>
      <c r="F86" s="9"/>
      <c r="G86" s="1"/>
    </row>
    <row r="87" spans="1:7" ht="15" x14ac:dyDescent="0.2">
      <c r="A87" s="4"/>
      <c r="B87" s="20" t="s">
        <v>147</v>
      </c>
      <c r="C87" s="7" t="s">
        <v>148</v>
      </c>
      <c r="D87" s="10">
        <v>1</v>
      </c>
      <c r="E87" s="4"/>
      <c r="F87" s="5"/>
      <c r="G87" s="5"/>
    </row>
    <row r="88" spans="1:7" ht="15" x14ac:dyDescent="0.2">
      <c r="A88" s="4"/>
      <c r="B88" s="20" t="s">
        <v>149</v>
      </c>
      <c r="C88" s="7" t="s">
        <v>150</v>
      </c>
      <c r="D88" s="10">
        <v>2</v>
      </c>
      <c r="E88" s="4"/>
      <c r="F88" s="5"/>
      <c r="G88" s="5"/>
    </row>
    <row r="89" spans="1:7" ht="15" x14ac:dyDescent="0.2">
      <c r="A89" s="4"/>
      <c r="B89" s="20" t="s">
        <v>151</v>
      </c>
      <c r="C89" s="7" t="s">
        <v>152</v>
      </c>
      <c r="D89" s="10">
        <v>1</v>
      </c>
      <c r="E89" s="4"/>
      <c r="F89" s="5"/>
      <c r="G89" s="5"/>
    </row>
    <row r="90" spans="1:7" ht="15" x14ac:dyDescent="0.2">
      <c r="A90" s="4"/>
      <c r="B90" s="20" t="s">
        <v>153</v>
      </c>
      <c r="C90" s="7" t="s">
        <v>154</v>
      </c>
      <c r="D90" s="10">
        <v>1</v>
      </c>
      <c r="E90" s="4"/>
      <c r="F90" s="5"/>
      <c r="G90" s="5"/>
    </row>
    <row r="91" spans="1:7" ht="15" x14ac:dyDescent="0.2">
      <c r="A91" s="4"/>
      <c r="B91" s="20" t="s">
        <v>155</v>
      </c>
      <c r="C91" s="7" t="s">
        <v>156</v>
      </c>
      <c r="D91" s="10">
        <v>1</v>
      </c>
      <c r="E91" s="4"/>
      <c r="F91" s="5"/>
      <c r="G91" s="5"/>
    </row>
    <row r="92" spans="1:7" ht="15" x14ac:dyDescent="0.2">
      <c r="A92" s="4"/>
      <c r="B92" s="20" t="s">
        <v>157</v>
      </c>
      <c r="C92" s="7" t="s">
        <v>158</v>
      </c>
      <c r="D92" s="10">
        <v>1</v>
      </c>
      <c r="E92" s="4"/>
      <c r="F92" s="5"/>
      <c r="G92" s="5"/>
    </row>
    <row r="93" spans="1:7" ht="15" x14ac:dyDescent="0.2">
      <c r="A93" s="4"/>
      <c r="B93" s="20" t="s">
        <v>159</v>
      </c>
      <c r="C93" s="7" t="s">
        <v>160</v>
      </c>
      <c r="D93" s="10">
        <v>1</v>
      </c>
      <c r="E93" s="4"/>
      <c r="F93" s="5"/>
      <c r="G93" s="5"/>
    </row>
    <row r="94" spans="1:7" ht="15" x14ac:dyDescent="0.2">
      <c r="A94" s="4"/>
      <c r="B94" s="20" t="s">
        <v>161</v>
      </c>
      <c r="C94" s="7" t="s">
        <v>162</v>
      </c>
      <c r="D94" s="10">
        <v>2</v>
      </c>
      <c r="E94" s="4"/>
      <c r="F94" s="5"/>
      <c r="G94" s="5"/>
    </row>
    <row r="95" spans="1:7" ht="15" x14ac:dyDescent="0.2">
      <c r="A95" s="4"/>
      <c r="B95" s="20" t="s">
        <v>163</v>
      </c>
      <c r="C95" s="7" t="s">
        <v>164</v>
      </c>
      <c r="D95" s="10">
        <v>10</v>
      </c>
      <c r="E95" s="4"/>
      <c r="F95" s="5"/>
      <c r="G95" s="5"/>
    </row>
    <row r="96" spans="1:7" ht="15" x14ac:dyDescent="0.2">
      <c r="A96" s="4"/>
      <c r="B96" s="20" t="s">
        <v>165</v>
      </c>
      <c r="C96" s="7" t="s">
        <v>166</v>
      </c>
      <c r="D96" s="10">
        <v>1</v>
      </c>
      <c r="E96" s="4"/>
      <c r="F96" s="5"/>
      <c r="G96" s="5"/>
    </row>
    <row r="97" spans="1:7" ht="15" x14ac:dyDescent="0.2">
      <c r="A97" s="4"/>
      <c r="B97" s="20" t="s">
        <v>167</v>
      </c>
      <c r="C97" s="7" t="s">
        <v>168</v>
      </c>
      <c r="D97" s="10">
        <v>1</v>
      </c>
      <c r="E97" s="4"/>
      <c r="F97" s="5"/>
      <c r="G97" s="5"/>
    </row>
    <row r="98" spans="1:7" ht="15" x14ac:dyDescent="0.2">
      <c r="A98" s="4"/>
      <c r="B98" s="20" t="s">
        <v>169</v>
      </c>
      <c r="C98" s="7" t="s">
        <v>170</v>
      </c>
      <c r="D98" s="10">
        <v>1</v>
      </c>
      <c r="E98" s="4"/>
      <c r="F98" s="5"/>
      <c r="G98" s="5"/>
    </row>
    <row r="99" spans="1:7" ht="15" x14ac:dyDescent="0.2">
      <c r="A99" s="4"/>
      <c r="B99" s="20" t="s">
        <v>171</v>
      </c>
      <c r="C99" s="7" t="s">
        <v>172</v>
      </c>
      <c r="D99" s="10">
        <v>1</v>
      </c>
      <c r="E99" s="4"/>
      <c r="F99" s="5"/>
      <c r="G99" s="5"/>
    </row>
    <row r="100" spans="1:7" ht="15" x14ac:dyDescent="0.2">
      <c r="A100" s="4"/>
      <c r="B100" s="20" t="s">
        <v>173</v>
      </c>
      <c r="C100" s="7" t="s">
        <v>170</v>
      </c>
      <c r="D100" s="10">
        <v>1</v>
      </c>
      <c r="E100" s="4"/>
      <c r="F100" s="5"/>
      <c r="G100" s="5"/>
    </row>
    <row r="101" spans="1:7" ht="15" x14ac:dyDescent="0.2">
      <c r="A101" s="4"/>
      <c r="B101" s="20" t="s">
        <v>174</v>
      </c>
      <c r="C101" s="7" t="s">
        <v>172</v>
      </c>
      <c r="D101" s="10">
        <v>1</v>
      </c>
      <c r="E101" s="4"/>
      <c r="F101" s="5"/>
      <c r="G101" s="5"/>
    </row>
    <row r="102" spans="1:7" ht="15" x14ac:dyDescent="0.2">
      <c r="A102" s="4"/>
      <c r="B102" s="20" t="s">
        <v>175</v>
      </c>
      <c r="C102" s="7" t="s">
        <v>176</v>
      </c>
      <c r="D102" s="10">
        <v>1</v>
      </c>
      <c r="E102" s="4"/>
      <c r="F102" s="5"/>
      <c r="G102" s="5"/>
    </row>
    <row r="103" spans="1:7" ht="15" x14ac:dyDescent="0.2">
      <c r="A103" s="4"/>
      <c r="B103" s="26"/>
      <c r="C103" s="19" t="s">
        <v>177</v>
      </c>
      <c r="D103" s="16">
        <v>1</v>
      </c>
      <c r="E103" s="4"/>
      <c r="F103" s="5"/>
      <c r="G103" s="5"/>
    </row>
    <row r="104" spans="1:7" ht="15" x14ac:dyDescent="0.2">
      <c r="A104" s="4"/>
      <c r="B104" s="26"/>
      <c r="C104" s="19" t="s">
        <v>178</v>
      </c>
      <c r="D104" s="16">
        <v>1</v>
      </c>
      <c r="E104" s="4"/>
      <c r="F104" s="5"/>
      <c r="G104" s="5"/>
    </row>
    <row r="105" spans="1:7" ht="15" x14ac:dyDescent="0.2">
      <c r="A105" s="4"/>
      <c r="B105" s="26"/>
      <c r="C105" s="19" t="s">
        <v>179</v>
      </c>
      <c r="D105" s="16">
        <v>1</v>
      </c>
      <c r="E105" s="4"/>
      <c r="F105" s="5"/>
      <c r="G105" s="5"/>
    </row>
    <row r="106" spans="1:7" ht="15" x14ac:dyDescent="0.2">
      <c r="A106" s="4"/>
      <c r="B106" s="77"/>
      <c r="C106" s="77"/>
      <c r="D106" s="77"/>
      <c r="E106" s="4"/>
      <c r="F106" s="5"/>
      <c r="G106" s="5"/>
    </row>
    <row r="107" spans="1:7" ht="15.75" x14ac:dyDescent="0.25">
      <c r="A107" s="4"/>
      <c r="B107" s="89" t="s">
        <v>259</v>
      </c>
      <c r="C107" s="89"/>
      <c r="D107" s="89"/>
      <c r="E107" s="4"/>
      <c r="F107" s="5"/>
      <c r="G107" s="5"/>
    </row>
    <row r="108" spans="1:7" ht="15.75" x14ac:dyDescent="0.25">
      <c r="B108" s="25" t="s">
        <v>143</v>
      </c>
      <c r="C108" s="18" t="s">
        <v>144</v>
      </c>
      <c r="D108" s="18" t="s">
        <v>142</v>
      </c>
      <c r="E108" s="37"/>
      <c r="G108" s="38"/>
    </row>
    <row r="109" spans="1:7" ht="15" x14ac:dyDescent="0.2">
      <c r="B109" s="20"/>
      <c r="C109" s="7" t="s">
        <v>260</v>
      </c>
      <c r="D109" s="10">
        <v>2</v>
      </c>
      <c r="E109" s="27"/>
      <c r="G109" s="39"/>
    </row>
    <row r="110" spans="1:7" ht="15" x14ac:dyDescent="0.2">
      <c r="B110" s="20"/>
      <c r="C110" s="7" t="s">
        <v>261</v>
      </c>
      <c r="D110" s="10">
        <v>1</v>
      </c>
      <c r="E110" s="27"/>
      <c r="G110" s="39"/>
    </row>
    <row r="111" spans="1:7" ht="15" x14ac:dyDescent="0.2">
      <c r="B111" s="20"/>
      <c r="C111" s="7" t="s">
        <v>262</v>
      </c>
      <c r="D111" s="10">
        <v>1</v>
      </c>
      <c r="E111" s="27"/>
      <c r="G111" s="39"/>
    </row>
    <row r="112" spans="1:7" ht="15" x14ac:dyDescent="0.2">
      <c r="B112" s="20"/>
      <c r="C112" s="7" t="s">
        <v>263</v>
      </c>
      <c r="D112" s="10">
        <v>1</v>
      </c>
      <c r="E112" s="27"/>
      <c r="G112" s="39"/>
    </row>
    <row r="113" spans="2:7" ht="15" x14ac:dyDescent="0.2">
      <c r="B113" s="20"/>
      <c r="C113" s="7" t="s">
        <v>264</v>
      </c>
      <c r="D113" s="10">
        <v>1</v>
      </c>
      <c r="E113" s="27"/>
      <c r="G113" s="39"/>
    </row>
    <row r="114" spans="2:7" ht="15" x14ac:dyDescent="0.2">
      <c r="B114" s="20"/>
      <c r="C114" s="7" t="s">
        <v>265</v>
      </c>
      <c r="D114" s="10">
        <v>3</v>
      </c>
      <c r="E114" s="27"/>
      <c r="G114" s="39"/>
    </row>
    <row r="115" spans="2:7" ht="15" x14ac:dyDescent="0.2">
      <c r="B115" s="20"/>
      <c r="C115" s="7" t="s">
        <v>266</v>
      </c>
      <c r="D115" s="10">
        <v>1</v>
      </c>
      <c r="E115" s="27"/>
      <c r="G115" s="39"/>
    </row>
    <row r="116" spans="2:7" ht="15" x14ac:dyDescent="0.2">
      <c r="B116" s="20"/>
      <c r="C116" s="7" t="s">
        <v>267</v>
      </c>
      <c r="D116" s="10">
        <v>3</v>
      </c>
      <c r="E116" s="27"/>
      <c r="G116" s="39"/>
    </row>
    <row r="117" spans="2:7" ht="15" x14ac:dyDescent="0.2">
      <c r="B117" s="20"/>
      <c r="C117" s="7" t="s">
        <v>268</v>
      </c>
      <c r="D117" s="10">
        <v>1</v>
      </c>
      <c r="E117" s="27"/>
      <c r="G117" s="39"/>
    </row>
    <row r="118" spans="2:7" ht="15" x14ac:dyDescent="0.2">
      <c r="B118" s="20"/>
      <c r="C118" s="7" t="s">
        <v>269</v>
      </c>
      <c r="D118" s="10">
        <v>1</v>
      </c>
      <c r="E118" s="27"/>
      <c r="G118" s="39"/>
    </row>
    <row r="119" spans="2:7" ht="15" x14ac:dyDescent="0.2">
      <c r="B119" s="20"/>
      <c r="C119" s="7" t="s">
        <v>270</v>
      </c>
      <c r="D119" s="10">
        <v>1</v>
      </c>
      <c r="E119" s="27"/>
      <c r="G119" s="39"/>
    </row>
    <row r="120" spans="2:7" ht="15" x14ac:dyDescent="0.2">
      <c r="B120" s="20"/>
      <c r="C120" s="7" t="s">
        <v>271</v>
      </c>
      <c r="D120" s="10">
        <v>1</v>
      </c>
      <c r="E120" s="27"/>
      <c r="G120" s="39"/>
    </row>
    <row r="121" spans="2:7" ht="15" x14ac:dyDescent="0.2">
      <c r="B121" s="20"/>
      <c r="C121" s="7" t="s">
        <v>272</v>
      </c>
      <c r="D121" s="10">
        <v>1</v>
      </c>
      <c r="E121" s="27"/>
      <c r="G121" s="39"/>
    </row>
    <row r="122" spans="2:7" ht="15" x14ac:dyDescent="0.2">
      <c r="B122" s="20"/>
      <c r="C122" s="7" t="s">
        <v>273</v>
      </c>
      <c r="D122" s="10">
        <v>1</v>
      </c>
      <c r="E122" s="27"/>
      <c r="G122" s="39"/>
    </row>
    <row r="123" spans="2:7" ht="15" x14ac:dyDescent="0.2">
      <c r="B123" s="20"/>
      <c r="C123" s="7" t="s">
        <v>274</v>
      </c>
      <c r="D123" s="10">
        <v>4</v>
      </c>
      <c r="E123" s="27"/>
      <c r="G123" s="39"/>
    </row>
    <row r="124" spans="2:7" ht="15" x14ac:dyDescent="0.2">
      <c r="B124" s="20"/>
      <c r="C124" s="7" t="s">
        <v>275</v>
      </c>
      <c r="D124" s="10">
        <v>4</v>
      </c>
      <c r="E124" s="27"/>
      <c r="G124" s="39"/>
    </row>
    <row r="125" spans="2:7" ht="15" x14ac:dyDescent="0.2">
      <c r="B125" s="20"/>
      <c r="C125" s="7" t="s">
        <v>264</v>
      </c>
      <c r="D125" s="10">
        <v>1</v>
      </c>
      <c r="E125" s="27"/>
      <c r="G125" s="39"/>
    </row>
    <row r="126" spans="2:7" ht="15" x14ac:dyDescent="0.2">
      <c r="B126" s="26"/>
      <c r="C126" s="19" t="s">
        <v>276</v>
      </c>
      <c r="D126" s="16">
        <v>1</v>
      </c>
      <c r="E126" s="40"/>
      <c r="G126" s="39"/>
    </row>
    <row r="127" spans="2:7" ht="15" x14ac:dyDescent="0.2">
      <c r="B127" s="26"/>
      <c r="C127" s="19" t="s">
        <v>277</v>
      </c>
      <c r="D127" s="16">
        <v>4</v>
      </c>
      <c r="E127" s="40"/>
      <c r="G127" s="39"/>
    </row>
    <row r="128" spans="2:7" ht="15" x14ac:dyDescent="0.2">
      <c r="B128" s="26"/>
      <c r="C128" s="19" t="s">
        <v>278</v>
      </c>
      <c r="D128" s="16">
        <v>3</v>
      </c>
      <c r="E128" s="40"/>
      <c r="G128" s="39"/>
    </row>
    <row r="129" spans="1:7" ht="15" x14ac:dyDescent="0.2">
      <c r="B129" s="26"/>
      <c r="C129" s="19" t="s">
        <v>279</v>
      </c>
      <c r="D129" s="16">
        <v>2</v>
      </c>
      <c r="E129" s="40"/>
      <c r="G129" s="39"/>
    </row>
    <row r="130" spans="1:7" ht="15" x14ac:dyDescent="0.2">
      <c r="B130" s="26"/>
      <c r="C130" s="19"/>
      <c r="D130" s="16"/>
      <c r="E130" s="40"/>
      <c r="G130" s="39"/>
    </row>
    <row r="131" spans="1:7" ht="15" x14ac:dyDescent="0.2"/>
    <row r="132" spans="1:7" ht="15" x14ac:dyDescent="0.2">
      <c r="B132" s="33"/>
      <c r="E132" s="33"/>
    </row>
    <row r="133" spans="1:7" ht="15" x14ac:dyDescent="0.2">
      <c r="A133" s="3" t="s">
        <v>249</v>
      </c>
      <c r="B133" s="45"/>
      <c r="C133" s="45"/>
      <c r="E133" s="46" t="s">
        <v>250</v>
      </c>
      <c r="F133" s="47"/>
      <c r="G133" s="47"/>
    </row>
    <row r="134" spans="1:7" ht="15" x14ac:dyDescent="0.2">
      <c r="C134" s="33"/>
      <c r="E134" s="33"/>
    </row>
    <row r="135" spans="1:7" ht="15" x14ac:dyDescent="0.2">
      <c r="B135" s="33"/>
      <c r="C135" s="33"/>
      <c r="E135" s="33"/>
    </row>
    <row r="136" spans="1:7" ht="20.100000000000001" customHeight="1" x14ac:dyDescent="0.2">
      <c r="C136" s="33"/>
      <c r="E136" s="33"/>
    </row>
    <row r="137" spans="1:7" ht="20.100000000000001" customHeight="1" x14ac:dyDescent="0.25">
      <c r="A137" s="3" t="s">
        <v>251</v>
      </c>
      <c r="B137" s="47"/>
      <c r="C137" s="45"/>
      <c r="D137" s="30"/>
      <c r="E137" s="29"/>
    </row>
    <row r="138" spans="1:7" ht="20.100000000000001" customHeight="1" x14ac:dyDescent="0.2">
      <c r="B138" s="33"/>
      <c r="C138" s="33"/>
      <c r="E138" s="33"/>
      <c r="F138" s="33"/>
    </row>
    <row r="139" spans="1:7" ht="20.100000000000001" customHeight="1" x14ac:dyDescent="0.25">
      <c r="B139" s="33"/>
      <c r="C139" s="33"/>
      <c r="D139" s="30"/>
      <c r="E139" s="33"/>
      <c r="F139" s="33"/>
    </row>
    <row r="140" spans="1:7" ht="20.100000000000001" customHeight="1" x14ac:dyDescent="0.2">
      <c r="B140" s="33"/>
      <c r="C140" s="33"/>
      <c r="E140" s="33"/>
      <c r="F140" s="33"/>
    </row>
    <row r="141" spans="1:7" ht="20.100000000000001" customHeight="1" x14ac:dyDescent="0.2">
      <c r="A141" s="3" t="s">
        <v>252</v>
      </c>
      <c r="B141" s="47"/>
      <c r="C141" s="45"/>
      <c r="E141" s="33"/>
      <c r="F141" s="33"/>
    </row>
    <row r="142" spans="1:7" ht="20.100000000000001" customHeight="1" x14ac:dyDescent="0.2">
      <c r="B142" s="33"/>
      <c r="C142" s="33"/>
      <c r="E142" s="33"/>
      <c r="F142" s="33"/>
    </row>
  </sheetData>
  <mergeCells count="6">
    <mergeCell ref="B107:D107"/>
    <mergeCell ref="A2:H2"/>
    <mergeCell ref="A3:H3"/>
    <mergeCell ref="O4:P5"/>
    <mergeCell ref="A4:H4"/>
    <mergeCell ref="B84:D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90" t="s">
        <v>234</v>
      </c>
      <c r="B2" s="90"/>
      <c r="C2" s="90"/>
      <c r="D2" s="90"/>
      <c r="E2" s="90"/>
      <c r="F2" s="90"/>
      <c r="G2" s="90"/>
      <c r="H2" s="90"/>
    </row>
    <row r="3" spans="1:16" s="17" customFormat="1" ht="20.100000000000001" customHeight="1" x14ac:dyDescent="0.25">
      <c r="A3" s="90" t="s">
        <v>235</v>
      </c>
      <c r="B3" s="90"/>
      <c r="C3" s="90"/>
      <c r="D3" s="90"/>
      <c r="E3" s="90"/>
      <c r="F3" s="90"/>
      <c r="G3" s="90"/>
      <c r="H3" s="90"/>
    </row>
    <row r="4" spans="1:16" s="17" customFormat="1" ht="20.100000000000001" customHeight="1" x14ac:dyDescent="0.25">
      <c r="A4" s="90" t="s">
        <v>236</v>
      </c>
      <c r="B4" s="90"/>
      <c r="C4" s="90"/>
      <c r="D4" s="90"/>
      <c r="E4" s="90"/>
      <c r="F4" s="90"/>
      <c r="G4" s="90"/>
      <c r="H4" s="90"/>
      <c r="O4" s="91"/>
      <c r="P4" s="91"/>
    </row>
    <row r="5" spans="1:16" s="17" customFormat="1" ht="20.100000000000001" customHeight="1" x14ac:dyDescent="0.2">
      <c r="O5" s="91"/>
      <c r="P5" s="91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44890.862190624997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2" t="s">
        <v>141</v>
      </c>
      <c r="C96" s="93"/>
      <c r="D96" s="93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208"/>
  <sheetViews>
    <sheetView showGridLines="0" tabSelected="1" topLeftCell="A20" zoomScale="86" zoomScaleNormal="86" workbookViewId="0">
      <selection activeCell="C61" sqref="C61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8.7109375" style="3" customWidth="1"/>
    <col min="3" max="3" width="77.28515625" style="3" customWidth="1"/>
    <col min="4" max="4" width="18" style="3" customWidth="1"/>
    <col min="5" max="5" width="13.7109375" style="3" customWidth="1"/>
    <col min="6" max="6" width="15.42578125" style="3" customWidth="1"/>
    <col min="7" max="7" width="18.42578125" style="3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90" t="s">
        <v>0</v>
      </c>
      <c r="B2" s="90"/>
      <c r="C2" s="90"/>
      <c r="D2" s="90"/>
      <c r="E2" s="90"/>
      <c r="F2" s="90"/>
      <c r="G2" s="90"/>
      <c r="H2" s="67"/>
      <c r="I2" s="67"/>
      <c r="J2" s="67"/>
      <c r="K2" s="67"/>
      <c r="L2" s="68"/>
      <c r="M2" s="69"/>
    </row>
    <row r="3" spans="1:16" customFormat="1" ht="23.25" x14ac:dyDescent="0.35">
      <c r="A3" s="90" t="s">
        <v>1</v>
      </c>
      <c r="B3" s="90"/>
      <c r="C3" s="90"/>
      <c r="D3" s="90"/>
      <c r="E3" s="90"/>
      <c r="F3" s="90"/>
      <c r="G3" s="90"/>
      <c r="H3" s="70"/>
      <c r="I3" s="70"/>
      <c r="J3" s="70"/>
      <c r="K3" s="70"/>
      <c r="L3" s="70"/>
      <c r="M3" s="70"/>
    </row>
    <row r="4" spans="1:16" customFormat="1" ht="23.25" x14ac:dyDescent="0.35">
      <c r="A4" s="94" t="s">
        <v>236</v>
      </c>
      <c r="B4" s="94"/>
      <c r="C4" s="94"/>
      <c r="D4" s="94"/>
      <c r="E4" s="94"/>
      <c r="F4" s="94"/>
      <c r="G4" s="94"/>
      <c r="H4" s="70"/>
      <c r="I4" s="70"/>
      <c r="J4" s="70"/>
      <c r="K4" s="70"/>
      <c r="L4" s="70"/>
      <c r="M4" s="70"/>
      <c r="N4" s="17"/>
      <c r="O4" s="91"/>
      <c r="P4" s="91"/>
    </row>
    <row r="5" spans="1:16" s="17" customFormat="1" ht="20.100000000000001" customHeight="1" x14ac:dyDescent="0.2">
      <c r="O5" s="91"/>
      <c r="P5" s="91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44890.862190624997</v>
      </c>
      <c r="D7" s="49" t="s">
        <v>238</v>
      </c>
      <c r="E7" s="86" t="s">
        <v>284</v>
      </c>
      <c r="F7" s="51"/>
      <c r="G7" s="44"/>
      <c r="O7" s="48"/>
      <c r="P7" s="48"/>
    </row>
    <row r="8" spans="1:16" s="17" customFormat="1" ht="20.100000000000001" customHeight="1" thickBot="1" x14ac:dyDescent="0.3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thickBot="1" x14ac:dyDescent="0.3">
      <c r="A9" s="49" t="s">
        <v>239</v>
      </c>
      <c r="B9" s="49"/>
      <c r="C9" s="83" t="s">
        <v>281</v>
      </c>
      <c r="D9" s="53" t="s">
        <v>240</v>
      </c>
      <c r="E9" s="84" t="s">
        <v>283</v>
      </c>
      <c r="F9" s="55"/>
      <c r="G9" s="55"/>
      <c r="O9" s="48"/>
      <c r="P9" s="48"/>
    </row>
    <row r="10" spans="1:16" s="17" customFormat="1" ht="20.100000000000001" customHeight="1" thickBot="1" x14ac:dyDescent="0.3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thickBot="1" x14ac:dyDescent="0.3">
      <c r="A11" s="49" t="s">
        <v>241</v>
      </c>
      <c r="B11" s="49"/>
      <c r="C11" s="83" t="s">
        <v>282</v>
      </c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>
        <v>44891</v>
      </c>
      <c r="D13" s="53" t="s">
        <v>244</v>
      </c>
      <c r="E13" s="58" t="s">
        <v>286</v>
      </c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 t="s">
        <v>285</v>
      </c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38.25" customHeight="1" x14ac:dyDescent="0.2">
      <c r="A17" s="49" t="s">
        <v>246</v>
      </c>
      <c r="B17" s="49"/>
      <c r="C17" s="52"/>
      <c r="D17" s="53" t="s">
        <v>287</v>
      </c>
      <c r="E17" s="85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39.75" customHeight="1" x14ac:dyDescent="0.2">
      <c r="A19" s="106" t="s">
        <v>288</v>
      </c>
      <c r="B19" s="107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30" customHeight="1" x14ac:dyDescent="0.2">
      <c r="A21" s="105" t="s">
        <v>3</v>
      </c>
      <c r="B21" s="35" t="s">
        <v>255</v>
      </c>
      <c r="C21" s="35" t="s">
        <v>4</v>
      </c>
      <c r="D21" s="35" t="s">
        <v>2</v>
      </c>
      <c r="E21" s="108" t="s">
        <v>248</v>
      </c>
      <c r="F21" s="36" t="s">
        <v>5</v>
      </c>
      <c r="G21" s="36" t="s">
        <v>6</v>
      </c>
      <c r="O21" s="61"/>
      <c r="P21" s="61"/>
    </row>
    <row r="22" spans="1:16" ht="15" x14ac:dyDescent="0.2">
      <c r="A22" s="20" t="s">
        <v>306</v>
      </c>
      <c r="B22" s="6">
        <v>201023042</v>
      </c>
      <c r="C22" s="7" t="s">
        <v>307</v>
      </c>
      <c r="D22" s="10">
        <v>1</v>
      </c>
      <c r="E22" s="8"/>
      <c r="F22" s="2">
        <v>480</v>
      </c>
      <c r="G22" s="2">
        <f t="shared" ref="G22:G89" si="0">D22*F22</f>
        <v>480</v>
      </c>
    </row>
    <row r="23" spans="1:16" ht="15" x14ac:dyDescent="0.2">
      <c r="A23" s="20" t="s">
        <v>308</v>
      </c>
      <c r="B23" s="6">
        <v>210126712</v>
      </c>
      <c r="C23" s="7" t="s">
        <v>309</v>
      </c>
      <c r="D23" s="10">
        <v>1</v>
      </c>
      <c r="E23" s="8"/>
      <c r="F23" s="2">
        <v>480</v>
      </c>
      <c r="G23" s="2">
        <f t="shared" si="0"/>
        <v>480</v>
      </c>
    </row>
    <row r="24" spans="1:16" ht="15" x14ac:dyDescent="0.2">
      <c r="A24" s="20" t="s">
        <v>310</v>
      </c>
      <c r="B24" s="6">
        <v>200113948</v>
      </c>
      <c r="C24" s="7" t="s">
        <v>311</v>
      </c>
      <c r="D24" s="10">
        <v>1</v>
      </c>
      <c r="E24" s="8"/>
      <c r="F24" s="2">
        <v>480</v>
      </c>
      <c r="G24" s="2">
        <f t="shared" si="0"/>
        <v>480</v>
      </c>
    </row>
    <row r="25" spans="1:16" ht="15" x14ac:dyDescent="0.2">
      <c r="A25" s="20" t="s">
        <v>312</v>
      </c>
      <c r="B25" s="6">
        <v>200113950</v>
      </c>
      <c r="C25" s="7" t="s">
        <v>313</v>
      </c>
      <c r="D25" s="10">
        <v>1</v>
      </c>
      <c r="E25" s="8"/>
      <c r="F25" s="2">
        <v>480</v>
      </c>
      <c r="G25" s="2">
        <f t="shared" si="0"/>
        <v>480</v>
      </c>
    </row>
    <row r="26" spans="1:16" ht="15" x14ac:dyDescent="0.2">
      <c r="A26" s="20" t="s">
        <v>314</v>
      </c>
      <c r="B26" s="6">
        <v>200112413</v>
      </c>
      <c r="C26" s="7" t="s">
        <v>315</v>
      </c>
      <c r="D26" s="10">
        <v>1</v>
      </c>
      <c r="E26" s="8"/>
      <c r="F26" s="2">
        <v>480</v>
      </c>
      <c r="G26" s="2">
        <f t="shared" si="0"/>
        <v>480</v>
      </c>
    </row>
    <row r="27" spans="1:16" ht="15" x14ac:dyDescent="0.2">
      <c r="A27" s="20" t="s">
        <v>316</v>
      </c>
      <c r="B27" s="6">
        <v>200113945</v>
      </c>
      <c r="C27" s="7" t="s">
        <v>317</v>
      </c>
      <c r="D27" s="10">
        <v>1</v>
      </c>
      <c r="E27" s="8"/>
      <c r="F27" s="2">
        <v>480</v>
      </c>
      <c r="G27" s="2">
        <f t="shared" si="0"/>
        <v>480</v>
      </c>
    </row>
    <row r="28" spans="1:16" ht="15" x14ac:dyDescent="0.2">
      <c r="A28" s="20" t="s">
        <v>318</v>
      </c>
      <c r="B28" s="6" t="s">
        <v>319</v>
      </c>
      <c r="C28" s="7" t="s">
        <v>320</v>
      </c>
      <c r="D28" s="10">
        <v>1</v>
      </c>
      <c r="E28" s="8"/>
      <c r="F28" s="2">
        <v>480</v>
      </c>
      <c r="G28" s="2">
        <f t="shared" si="0"/>
        <v>480</v>
      </c>
    </row>
    <row r="29" spans="1:16" ht="15" x14ac:dyDescent="0.2">
      <c r="A29" s="20" t="s">
        <v>321</v>
      </c>
      <c r="B29" s="6">
        <v>200113950</v>
      </c>
      <c r="C29" s="7" t="s">
        <v>322</v>
      </c>
      <c r="D29" s="10">
        <v>1</v>
      </c>
      <c r="E29" s="8"/>
      <c r="F29" s="2">
        <v>480</v>
      </c>
      <c r="G29" s="2">
        <f t="shared" si="0"/>
        <v>480</v>
      </c>
    </row>
    <row r="30" spans="1:16" ht="15" x14ac:dyDescent="0.2">
      <c r="A30" s="20" t="s">
        <v>323</v>
      </c>
      <c r="B30" s="6">
        <v>190703976</v>
      </c>
      <c r="C30" s="7" t="s">
        <v>324</v>
      </c>
      <c r="D30" s="10">
        <v>1</v>
      </c>
      <c r="E30" s="8"/>
      <c r="F30" s="2">
        <v>480</v>
      </c>
      <c r="G30" s="2">
        <f t="shared" si="0"/>
        <v>480</v>
      </c>
    </row>
    <row r="31" spans="1:16" ht="15" x14ac:dyDescent="0.2">
      <c r="A31" s="20" t="s">
        <v>325</v>
      </c>
      <c r="B31" s="6">
        <v>200112802</v>
      </c>
      <c r="C31" s="7" t="s">
        <v>326</v>
      </c>
      <c r="D31" s="10">
        <v>1</v>
      </c>
      <c r="E31" s="8"/>
      <c r="F31" s="2">
        <v>480</v>
      </c>
      <c r="G31" s="2">
        <f t="shared" si="0"/>
        <v>480</v>
      </c>
    </row>
    <row r="32" spans="1:16" ht="15" x14ac:dyDescent="0.2">
      <c r="A32" s="20" t="s">
        <v>327</v>
      </c>
      <c r="B32" s="6">
        <v>190703974</v>
      </c>
      <c r="C32" s="7" t="s">
        <v>328</v>
      </c>
      <c r="D32" s="10">
        <v>1</v>
      </c>
      <c r="E32" s="8"/>
      <c r="F32" s="2">
        <v>480</v>
      </c>
      <c r="G32" s="2">
        <f t="shared" si="0"/>
        <v>480</v>
      </c>
    </row>
    <row r="33" spans="1:7" ht="15" x14ac:dyDescent="0.2">
      <c r="A33" s="20" t="s">
        <v>329</v>
      </c>
      <c r="B33" s="6">
        <v>200112834</v>
      </c>
      <c r="C33" s="7" t="s">
        <v>330</v>
      </c>
      <c r="D33" s="10">
        <v>1</v>
      </c>
      <c r="E33" s="8"/>
      <c r="F33" s="2">
        <v>480</v>
      </c>
      <c r="G33" s="2">
        <f t="shared" si="0"/>
        <v>480</v>
      </c>
    </row>
    <row r="34" spans="1:7" ht="15" x14ac:dyDescent="0.2">
      <c r="A34" s="20" t="s">
        <v>331</v>
      </c>
      <c r="B34" s="6">
        <v>21137139</v>
      </c>
      <c r="C34" s="7" t="s">
        <v>332</v>
      </c>
      <c r="D34" s="10">
        <v>1</v>
      </c>
      <c r="E34" s="8"/>
      <c r="F34" s="2">
        <v>480</v>
      </c>
      <c r="G34" s="2">
        <f t="shared" si="0"/>
        <v>480</v>
      </c>
    </row>
    <row r="35" spans="1:7" ht="15" x14ac:dyDescent="0.2">
      <c r="A35" s="20" t="s">
        <v>333</v>
      </c>
      <c r="B35" s="6">
        <v>190805985</v>
      </c>
      <c r="C35" s="7" t="s">
        <v>334</v>
      </c>
      <c r="D35" s="10">
        <v>1</v>
      </c>
      <c r="E35" s="8"/>
      <c r="F35" s="2">
        <v>480</v>
      </c>
      <c r="G35" s="2">
        <f t="shared" si="0"/>
        <v>480</v>
      </c>
    </row>
    <row r="36" spans="1:7" ht="15" x14ac:dyDescent="0.2">
      <c r="A36" s="20" t="s">
        <v>335</v>
      </c>
      <c r="B36" s="6" t="s">
        <v>336</v>
      </c>
      <c r="C36" s="7" t="s">
        <v>337</v>
      </c>
      <c r="D36" s="10">
        <v>2</v>
      </c>
      <c r="E36" s="8"/>
      <c r="F36" s="2">
        <v>14.88</v>
      </c>
      <c r="G36" s="2">
        <f t="shared" si="0"/>
        <v>29.76</v>
      </c>
    </row>
    <row r="37" spans="1:7" ht="15" x14ac:dyDescent="0.2">
      <c r="A37" s="20" t="s">
        <v>338</v>
      </c>
      <c r="B37" s="6" t="s">
        <v>339</v>
      </c>
      <c r="C37" s="7" t="s">
        <v>340</v>
      </c>
      <c r="D37" s="10">
        <v>2</v>
      </c>
      <c r="E37" s="8"/>
      <c r="F37" s="2">
        <v>14.88</v>
      </c>
      <c r="G37" s="2">
        <f t="shared" si="0"/>
        <v>29.76</v>
      </c>
    </row>
    <row r="38" spans="1:7" ht="15" x14ac:dyDescent="0.2">
      <c r="A38" s="20" t="s">
        <v>341</v>
      </c>
      <c r="B38" s="6" t="s">
        <v>342</v>
      </c>
      <c r="C38" s="7" t="s">
        <v>343</v>
      </c>
      <c r="D38" s="10">
        <v>2</v>
      </c>
      <c r="E38" s="8"/>
      <c r="F38" s="2">
        <v>14.88</v>
      </c>
      <c r="G38" s="2">
        <f t="shared" si="0"/>
        <v>29.76</v>
      </c>
    </row>
    <row r="39" spans="1:7" ht="15" x14ac:dyDescent="0.2">
      <c r="A39" s="20" t="s">
        <v>344</v>
      </c>
      <c r="B39" s="6">
        <v>201124284</v>
      </c>
      <c r="C39" s="7" t="s">
        <v>345</v>
      </c>
      <c r="D39" s="10">
        <v>2</v>
      </c>
      <c r="E39" s="8"/>
      <c r="F39" s="2">
        <v>14.88</v>
      </c>
      <c r="G39" s="2">
        <f t="shared" si="0"/>
        <v>29.76</v>
      </c>
    </row>
    <row r="40" spans="1:7" ht="15" x14ac:dyDescent="0.2">
      <c r="A40" s="20" t="s">
        <v>346</v>
      </c>
      <c r="B40" s="6" t="s">
        <v>347</v>
      </c>
      <c r="C40" s="7" t="s">
        <v>348</v>
      </c>
      <c r="D40" s="10">
        <v>2</v>
      </c>
      <c r="E40" s="8"/>
      <c r="F40" s="2">
        <v>14.88</v>
      </c>
      <c r="G40" s="2">
        <f t="shared" si="0"/>
        <v>29.76</v>
      </c>
    </row>
    <row r="41" spans="1:7" ht="15" x14ac:dyDescent="0.2">
      <c r="A41" s="20" t="s">
        <v>349</v>
      </c>
      <c r="B41" s="6" t="s">
        <v>350</v>
      </c>
      <c r="C41" s="7" t="s">
        <v>351</v>
      </c>
      <c r="D41" s="10">
        <v>2</v>
      </c>
      <c r="E41" s="8"/>
      <c r="F41" s="2">
        <v>14.88</v>
      </c>
      <c r="G41" s="2">
        <f t="shared" si="0"/>
        <v>29.76</v>
      </c>
    </row>
    <row r="42" spans="1:7" ht="15" x14ac:dyDescent="0.2">
      <c r="A42" s="20" t="s">
        <v>352</v>
      </c>
      <c r="B42" s="6" t="s">
        <v>350</v>
      </c>
      <c r="C42" s="7" t="s">
        <v>353</v>
      </c>
      <c r="D42" s="10">
        <v>1</v>
      </c>
      <c r="E42" s="8"/>
      <c r="F42" s="2">
        <v>14.88</v>
      </c>
      <c r="G42" s="2">
        <f t="shared" si="0"/>
        <v>14.88</v>
      </c>
    </row>
    <row r="43" spans="1:7" ht="15" x14ac:dyDescent="0.2">
      <c r="A43" s="20" t="s">
        <v>354</v>
      </c>
      <c r="B43" s="6">
        <v>2000316799</v>
      </c>
      <c r="C43" s="7" t="s">
        <v>355</v>
      </c>
      <c r="D43" s="10">
        <v>3</v>
      </c>
      <c r="E43" s="8"/>
      <c r="F43" s="2">
        <v>36</v>
      </c>
      <c r="G43" s="2">
        <f t="shared" si="0"/>
        <v>108</v>
      </c>
    </row>
    <row r="44" spans="1:7" ht="15" x14ac:dyDescent="0.2">
      <c r="A44" s="20" t="s">
        <v>356</v>
      </c>
      <c r="B44" s="6">
        <v>201225242</v>
      </c>
      <c r="C44" s="7" t="s">
        <v>357</v>
      </c>
      <c r="D44" s="10">
        <v>10</v>
      </c>
      <c r="E44" s="8"/>
      <c r="F44" s="2">
        <v>36</v>
      </c>
      <c r="G44" s="2">
        <f t="shared" si="0"/>
        <v>360</v>
      </c>
    </row>
    <row r="45" spans="1:7" ht="15" x14ac:dyDescent="0.2">
      <c r="A45" s="20" t="s">
        <v>358</v>
      </c>
      <c r="B45" s="6">
        <v>201225243</v>
      </c>
      <c r="C45" s="7" t="s">
        <v>359</v>
      </c>
      <c r="D45" s="10">
        <v>10</v>
      </c>
      <c r="E45" s="8"/>
      <c r="F45" s="2">
        <v>36</v>
      </c>
      <c r="G45" s="2">
        <f t="shared" si="0"/>
        <v>360</v>
      </c>
    </row>
    <row r="46" spans="1:7" ht="15" x14ac:dyDescent="0.2">
      <c r="A46" s="20" t="s">
        <v>360</v>
      </c>
      <c r="B46" s="6">
        <v>201225586</v>
      </c>
      <c r="C46" s="7" t="s">
        <v>361</v>
      </c>
      <c r="D46" s="10">
        <v>10</v>
      </c>
      <c r="E46" s="8"/>
      <c r="F46" s="2">
        <v>36</v>
      </c>
      <c r="G46" s="2">
        <f t="shared" si="0"/>
        <v>360</v>
      </c>
    </row>
    <row r="47" spans="1:7" ht="15" x14ac:dyDescent="0.2">
      <c r="A47" s="20" t="s">
        <v>362</v>
      </c>
      <c r="B47" s="6">
        <v>201225245</v>
      </c>
      <c r="C47" s="7" t="s">
        <v>363</v>
      </c>
      <c r="D47" s="10">
        <v>10</v>
      </c>
      <c r="E47" s="8"/>
      <c r="F47" s="2">
        <v>36</v>
      </c>
      <c r="G47" s="2">
        <f t="shared" si="0"/>
        <v>360</v>
      </c>
    </row>
    <row r="48" spans="1:7" ht="15" x14ac:dyDescent="0.2">
      <c r="A48" s="20" t="s">
        <v>364</v>
      </c>
      <c r="B48" s="6">
        <v>201225246</v>
      </c>
      <c r="C48" s="7" t="s">
        <v>365</v>
      </c>
      <c r="D48" s="10">
        <v>10</v>
      </c>
      <c r="E48" s="8"/>
      <c r="F48" s="2">
        <v>36</v>
      </c>
      <c r="G48" s="2">
        <f t="shared" si="0"/>
        <v>360</v>
      </c>
    </row>
    <row r="49" spans="1:7" ht="15" x14ac:dyDescent="0.2">
      <c r="A49" s="20" t="s">
        <v>366</v>
      </c>
      <c r="B49" s="6">
        <v>201225588</v>
      </c>
      <c r="C49" s="7" t="s">
        <v>367</v>
      </c>
      <c r="D49" s="10">
        <v>11</v>
      </c>
      <c r="E49" s="8"/>
      <c r="F49" s="2">
        <v>36</v>
      </c>
      <c r="G49" s="2">
        <f t="shared" si="0"/>
        <v>396</v>
      </c>
    </row>
    <row r="50" spans="1:7" ht="15" x14ac:dyDescent="0.2">
      <c r="A50" s="20" t="s">
        <v>368</v>
      </c>
      <c r="B50" s="6">
        <v>201225589</v>
      </c>
      <c r="C50" s="7" t="s">
        <v>369</v>
      </c>
      <c r="D50" s="10">
        <v>12</v>
      </c>
      <c r="E50" s="8"/>
      <c r="F50" s="2">
        <v>36</v>
      </c>
      <c r="G50" s="2">
        <f t="shared" si="0"/>
        <v>432</v>
      </c>
    </row>
    <row r="51" spans="1:7" ht="15" x14ac:dyDescent="0.2">
      <c r="A51" s="20" t="s">
        <v>370</v>
      </c>
      <c r="B51" s="6">
        <v>190703752</v>
      </c>
      <c r="C51" s="7" t="s">
        <v>371</v>
      </c>
      <c r="D51" s="10">
        <v>12</v>
      </c>
      <c r="E51" s="8"/>
      <c r="F51" s="2">
        <v>36</v>
      </c>
      <c r="G51" s="2">
        <f t="shared" si="0"/>
        <v>432</v>
      </c>
    </row>
    <row r="52" spans="1:7" ht="15" x14ac:dyDescent="0.2">
      <c r="A52" s="20" t="s">
        <v>372</v>
      </c>
      <c r="B52" s="6">
        <v>210431403</v>
      </c>
      <c r="C52" s="7" t="s">
        <v>373</v>
      </c>
      <c r="D52" s="10">
        <v>1</v>
      </c>
      <c r="E52" s="8"/>
      <c r="F52" s="2">
        <v>36</v>
      </c>
      <c r="G52" s="2">
        <f t="shared" si="0"/>
        <v>36</v>
      </c>
    </row>
    <row r="53" spans="1:7" ht="15" x14ac:dyDescent="0.2">
      <c r="A53" s="20" t="s">
        <v>374</v>
      </c>
      <c r="B53" s="6">
        <v>210936625</v>
      </c>
      <c r="C53" s="7" t="s">
        <v>375</v>
      </c>
      <c r="D53" s="10">
        <v>1</v>
      </c>
      <c r="E53" s="8"/>
      <c r="F53" s="2">
        <v>36</v>
      </c>
      <c r="G53" s="2">
        <f t="shared" si="0"/>
        <v>36</v>
      </c>
    </row>
    <row r="54" spans="1:7" ht="15" x14ac:dyDescent="0.2">
      <c r="A54" s="20" t="s">
        <v>376</v>
      </c>
      <c r="B54" s="6" t="s">
        <v>377</v>
      </c>
      <c r="C54" s="7" t="s">
        <v>378</v>
      </c>
      <c r="D54" s="10">
        <v>3</v>
      </c>
      <c r="E54" s="8"/>
      <c r="F54" s="2">
        <v>36</v>
      </c>
      <c r="G54" s="2">
        <f t="shared" si="0"/>
        <v>108</v>
      </c>
    </row>
    <row r="55" spans="1:7" ht="15" x14ac:dyDescent="0.2">
      <c r="A55" s="7" t="s">
        <v>420</v>
      </c>
      <c r="B55" s="6" t="s">
        <v>421</v>
      </c>
      <c r="C55" s="7" t="s">
        <v>422</v>
      </c>
      <c r="D55" s="10">
        <v>4</v>
      </c>
      <c r="E55" s="8"/>
      <c r="F55" s="2">
        <v>14.4</v>
      </c>
      <c r="G55" s="2">
        <f t="shared" si="0"/>
        <v>57.6</v>
      </c>
    </row>
    <row r="56" spans="1:7" ht="15" x14ac:dyDescent="0.2">
      <c r="A56" s="7" t="s">
        <v>423</v>
      </c>
      <c r="B56" s="6" t="s">
        <v>424</v>
      </c>
      <c r="C56" s="7" t="s">
        <v>425</v>
      </c>
      <c r="D56" s="10">
        <v>4</v>
      </c>
      <c r="E56" s="8"/>
      <c r="F56" s="2">
        <v>14.4</v>
      </c>
      <c r="G56" s="2">
        <f t="shared" si="0"/>
        <v>57.6</v>
      </c>
    </row>
    <row r="57" spans="1:7" ht="15" x14ac:dyDescent="0.2">
      <c r="A57" s="7">
        <v>185768</v>
      </c>
      <c r="B57" s="6">
        <v>210127382</v>
      </c>
      <c r="C57" s="7" t="s">
        <v>426</v>
      </c>
      <c r="D57" s="10">
        <v>4</v>
      </c>
      <c r="E57" s="8"/>
      <c r="F57" s="2">
        <v>14.4</v>
      </c>
      <c r="G57" s="2">
        <f t="shared" si="0"/>
        <v>57.6</v>
      </c>
    </row>
    <row r="58" spans="1:7" ht="15" x14ac:dyDescent="0.2">
      <c r="A58" s="7">
        <v>185769</v>
      </c>
      <c r="B58" s="6" t="s">
        <v>427</v>
      </c>
      <c r="C58" s="7" t="s">
        <v>428</v>
      </c>
      <c r="D58" s="10">
        <v>4</v>
      </c>
      <c r="E58" s="8"/>
      <c r="F58" s="2">
        <v>14.4</v>
      </c>
      <c r="G58" s="2">
        <f t="shared" si="0"/>
        <v>57.6</v>
      </c>
    </row>
    <row r="59" spans="1:7" ht="15" x14ac:dyDescent="0.2">
      <c r="A59" s="20" t="s">
        <v>7</v>
      </c>
      <c r="B59" s="6" t="s">
        <v>180</v>
      </c>
      <c r="C59" s="7" t="s">
        <v>8</v>
      </c>
      <c r="D59" s="10">
        <v>1</v>
      </c>
      <c r="E59" s="8"/>
      <c r="F59" s="2">
        <v>900</v>
      </c>
      <c r="G59" s="2">
        <f t="shared" si="0"/>
        <v>900</v>
      </c>
    </row>
    <row r="60" spans="1:7" ht="15" x14ac:dyDescent="0.2">
      <c r="A60" s="20" t="s">
        <v>9</v>
      </c>
      <c r="B60" s="6" t="s">
        <v>181</v>
      </c>
      <c r="C60" s="7" t="s">
        <v>10</v>
      </c>
      <c r="D60" s="10">
        <v>1</v>
      </c>
      <c r="E60" s="8"/>
      <c r="F60" s="2">
        <v>900</v>
      </c>
      <c r="G60" s="2">
        <f t="shared" si="0"/>
        <v>900</v>
      </c>
    </row>
    <row r="61" spans="1:7" ht="15" x14ac:dyDescent="0.2">
      <c r="A61" s="20" t="s">
        <v>11</v>
      </c>
      <c r="B61" s="6" t="s">
        <v>182</v>
      </c>
      <c r="C61" s="7" t="s">
        <v>12</v>
      </c>
      <c r="D61" s="10">
        <v>1</v>
      </c>
      <c r="E61" s="8"/>
      <c r="F61" s="2">
        <v>900</v>
      </c>
      <c r="G61" s="2">
        <f t="shared" si="0"/>
        <v>900</v>
      </c>
    </row>
    <row r="62" spans="1:7" ht="15" x14ac:dyDescent="0.2">
      <c r="A62" s="20" t="s">
        <v>13</v>
      </c>
      <c r="B62" s="6" t="s">
        <v>183</v>
      </c>
      <c r="C62" s="7" t="s">
        <v>14</v>
      </c>
      <c r="D62" s="10">
        <v>1</v>
      </c>
      <c r="E62" s="8"/>
      <c r="F62" s="2">
        <v>900</v>
      </c>
      <c r="G62" s="2">
        <f t="shared" si="0"/>
        <v>900</v>
      </c>
    </row>
    <row r="63" spans="1:7" ht="15" x14ac:dyDescent="0.2">
      <c r="A63" s="20" t="s">
        <v>15</v>
      </c>
      <c r="B63" s="6" t="s">
        <v>184</v>
      </c>
      <c r="C63" s="7" t="s">
        <v>16</v>
      </c>
      <c r="D63" s="10">
        <v>1</v>
      </c>
      <c r="E63" s="8"/>
      <c r="F63" s="2">
        <v>900</v>
      </c>
      <c r="G63" s="2">
        <f t="shared" si="0"/>
        <v>900</v>
      </c>
    </row>
    <row r="64" spans="1:7" ht="15" x14ac:dyDescent="0.2">
      <c r="A64" s="20" t="s">
        <v>17</v>
      </c>
      <c r="B64" s="6" t="s">
        <v>185</v>
      </c>
      <c r="C64" s="7" t="s">
        <v>18</v>
      </c>
      <c r="D64" s="10">
        <v>1</v>
      </c>
      <c r="E64" s="8"/>
      <c r="F64" s="2">
        <v>900</v>
      </c>
      <c r="G64" s="2">
        <f t="shared" si="0"/>
        <v>900</v>
      </c>
    </row>
    <row r="65" spans="1:7" ht="15" x14ac:dyDescent="0.2">
      <c r="A65" s="20" t="s">
        <v>19</v>
      </c>
      <c r="B65" s="6" t="s">
        <v>186</v>
      </c>
      <c r="C65" s="7" t="s">
        <v>20</v>
      </c>
      <c r="D65" s="10">
        <v>1</v>
      </c>
      <c r="E65" s="8"/>
      <c r="F65" s="2">
        <v>900</v>
      </c>
      <c r="G65" s="2">
        <f t="shared" si="0"/>
        <v>900</v>
      </c>
    </row>
    <row r="66" spans="1:7" ht="15" x14ac:dyDescent="0.2">
      <c r="A66" s="20" t="s">
        <v>21</v>
      </c>
      <c r="B66" s="6" t="s">
        <v>187</v>
      </c>
      <c r="C66" s="7" t="s">
        <v>22</v>
      </c>
      <c r="D66" s="10">
        <v>1</v>
      </c>
      <c r="E66" s="8"/>
      <c r="F66" s="2">
        <v>900</v>
      </c>
      <c r="G66" s="2">
        <f t="shared" si="0"/>
        <v>900</v>
      </c>
    </row>
    <row r="67" spans="1:7" ht="15" x14ac:dyDescent="0.2">
      <c r="A67" s="20" t="s">
        <v>23</v>
      </c>
      <c r="B67" s="6" t="s">
        <v>188</v>
      </c>
      <c r="C67" s="7" t="s">
        <v>24</v>
      </c>
      <c r="D67" s="10">
        <v>1</v>
      </c>
      <c r="E67" s="8"/>
      <c r="F67" s="2">
        <v>900</v>
      </c>
      <c r="G67" s="2">
        <f t="shared" si="0"/>
        <v>900</v>
      </c>
    </row>
    <row r="68" spans="1:7" ht="15" x14ac:dyDescent="0.2">
      <c r="A68" s="20" t="s">
        <v>25</v>
      </c>
      <c r="B68" s="6" t="s">
        <v>189</v>
      </c>
      <c r="C68" s="7" t="s">
        <v>26</v>
      </c>
      <c r="D68" s="10">
        <v>1</v>
      </c>
      <c r="E68" s="8"/>
      <c r="F68" s="2">
        <v>900</v>
      </c>
      <c r="G68" s="2">
        <f t="shared" si="0"/>
        <v>900</v>
      </c>
    </row>
    <row r="69" spans="1:7" ht="15" x14ac:dyDescent="0.2">
      <c r="A69" s="20" t="s">
        <v>27</v>
      </c>
      <c r="B69" s="6" t="s">
        <v>190</v>
      </c>
      <c r="C69" s="7" t="s">
        <v>28</v>
      </c>
      <c r="D69" s="10">
        <v>1</v>
      </c>
      <c r="E69" s="8"/>
      <c r="F69" s="2">
        <v>900</v>
      </c>
      <c r="G69" s="2">
        <f t="shared" si="0"/>
        <v>900</v>
      </c>
    </row>
    <row r="70" spans="1:7" ht="15" x14ac:dyDescent="0.2">
      <c r="A70" s="20" t="s">
        <v>29</v>
      </c>
      <c r="B70" s="6" t="s">
        <v>191</v>
      </c>
      <c r="C70" s="7" t="s">
        <v>30</v>
      </c>
      <c r="D70" s="10">
        <v>1</v>
      </c>
      <c r="E70" s="8"/>
      <c r="F70" s="2">
        <v>900</v>
      </c>
      <c r="G70" s="2">
        <f t="shared" si="0"/>
        <v>900</v>
      </c>
    </row>
    <row r="71" spans="1:7" ht="15" x14ac:dyDescent="0.2">
      <c r="A71" s="20" t="s">
        <v>31</v>
      </c>
      <c r="B71" s="6" t="s">
        <v>192</v>
      </c>
      <c r="C71" s="7" t="s">
        <v>32</v>
      </c>
      <c r="D71" s="10">
        <v>1</v>
      </c>
      <c r="E71" s="8"/>
      <c r="F71" s="2">
        <v>900</v>
      </c>
      <c r="G71" s="2">
        <f t="shared" si="0"/>
        <v>900</v>
      </c>
    </row>
    <row r="72" spans="1:7" ht="15" x14ac:dyDescent="0.2">
      <c r="A72" s="20" t="s">
        <v>33</v>
      </c>
      <c r="B72" s="6" t="s">
        <v>193</v>
      </c>
      <c r="C72" s="7" t="s">
        <v>34</v>
      </c>
      <c r="D72" s="10">
        <v>1</v>
      </c>
      <c r="E72" s="8"/>
      <c r="F72" s="2">
        <v>900</v>
      </c>
      <c r="G72" s="2">
        <f t="shared" si="0"/>
        <v>900</v>
      </c>
    </row>
    <row r="73" spans="1:7" ht="15" x14ac:dyDescent="0.2">
      <c r="A73" s="20" t="s">
        <v>35</v>
      </c>
      <c r="B73" s="6" t="s">
        <v>194</v>
      </c>
      <c r="C73" s="7" t="s">
        <v>36</v>
      </c>
      <c r="D73" s="10">
        <v>1</v>
      </c>
      <c r="E73" s="8"/>
      <c r="F73" s="2">
        <v>900</v>
      </c>
      <c r="G73" s="2">
        <f t="shared" si="0"/>
        <v>900</v>
      </c>
    </row>
    <row r="74" spans="1:7" ht="15" x14ac:dyDescent="0.2">
      <c r="A74" s="20" t="s">
        <v>37</v>
      </c>
      <c r="B74" s="6" t="s">
        <v>195</v>
      </c>
      <c r="C74" s="7" t="s">
        <v>38</v>
      </c>
      <c r="D74" s="10">
        <v>1</v>
      </c>
      <c r="E74" s="8"/>
      <c r="F74" s="2">
        <v>900</v>
      </c>
      <c r="G74" s="2">
        <f t="shared" si="0"/>
        <v>900</v>
      </c>
    </row>
    <row r="75" spans="1:7" ht="15" x14ac:dyDescent="0.2">
      <c r="A75" s="20" t="s">
        <v>39</v>
      </c>
      <c r="B75" s="6" t="s">
        <v>196</v>
      </c>
      <c r="C75" s="7" t="s">
        <v>40</v>
      </c>
      <c r="D75" s="10">
        <v>1</v>
      </c>
      <c r="E75" s="8"/>
      <c r="F75" s="2">
        <v>900</v>
      </c>
      <c r="G75" s="2">
        <f t="shared" si="0"/>
        <v>900</v>
      </c>
    </row>
    <row r="76" spans="1:7" ht="15" x14ac:dyDescent="0.2">
      <c r="A76" s="20" t="s">
        <v>41</v>
      </c>
      <c r="B76" s="6" t="s">
        <v>197</v>
      </c>
      <c r="C76" s="7" t="s">
        <v>42</v>
      </c>
      <c r="D76" s="10">
        <v>1</v>
      </c>
      <c r="E76" s="8"/>
      <c r="F76" s="2">
        <v>900</v>
      </c>
      <c r="G76" s="2">
        <f t="shared" si="0"/>
        <v>900</v>
      </c>
    </row>
    <row r="77" spans="1:7" ht="15" x14ac:dyDescent="0.2">
      <c r="A77" s="8" t="s">
        <v>43</v>
      </c>
      <c r="B77" s="6" t="s">
        <v>198</v>
      </c>
      <c r="C77" s="8" t="s">
        <v>44</v>
      </c>
      <c r="D77" s="10">
        <v>1</v>
      </c>
      <c r="E77" s="8"/>
      <c r="F77" s="2">
        <v>900</v>
      </c>
      <c r="G77" s="2">
        <f t="shared" si="0"/>
        <v>900</v>
      </c>
    </row>
    <row r="78" spans="1:7" ht="15" x14ac:dyDescent="0.2">
      <c r="A78" s="8" t="s">
        <v>45</v>
      </c>
      <c r="B78" s="6" t="s">
        <v>199</v>
      </c>
      <c r="C78" s="8" t="s">
        <v>46</v>
      </c>
      <c r="D78" s="10">
        <v>1</v>
      </c>
      <c r="E78" s="8"/>
      <c r="F78" s="2">
        <v>900</v>
      </c>
      <c r="G78" s="2">
        <f t="shared" si="0"/>
        <v>900</v>
      </c>
    </row>
    <row r="79" spans="1:7" ht="15" x14ac:dyDescent="0.2">
      <c r="A79" s="8" t="s">
        <v>47</v>
      </c>
      <c r="B79" s="6" t="s">
        <v>200</v>
      </c>
      <c r="C79" s="8" t="s">
        <v>48</v>
      </c>
      <c r="D79" s="10">
        <v>1</v>
      </c>
      <c r="E79" s="8"/>
      <c r="F79" s="2">
        <v>900</v>
      </c>
      <c r="G79" s="2">
        <f t="shared" si="0"/>
        <v>900</v>
      </c>
    </row>
    <row r="80" spans="1:7" ht="15" x14ac:dyDescent="0.2">
      <c r="A80" s="8" t="s">
        <v>49</v>
      </c>
      <c r="B80" s="6" t="s">
        <v>201</v>
      </c>
      <c r="C80" s="8" t="s">
        <v>50</v>
      </c>
      <c r="D80" s="10">
        <v>1</v>
      </c>
      <c r="E80" s="8"/>
      <c r="F80" s="2">
        <v>900</v>
      </c>
      <c r="G80" s="2">
        <f t="shared" si="0"/>
        <v>900</v>
      </c>
    </row>
    <row r="81" spans="1:7" ht="15" x14ac:dyDescent="0.2">
      <c r="A81" s="8" t="s">
        <v>51</v>
      </c>
      <c r="B81" s="6" t="s">
        <v>202</v>
      </c>
      <c r="C81" s="8" t="s">
        <v>52</v>
      </c>
      <c r="D81" s="10">
        <v>1</v>
      </c>
      <c r="E81" s="8"/>
      <c r="F81" s="2">
        <v>900</v>
      </c>
      <c r="G81" s="2">
        <f t="shared" si="0"/>
        <v>900</v>
      </c>
    </row>
    <row r="82" spans="1:7" ht="15" x14ac:dyDescent="0.2">
      <c r="A82" s="8" t="s">
        <v>53</v>
      </c>
      <c r="B82" s="6" t="s">
        <v>203</v>
      </c>
      <c r="C82" s="8" t="s">
        <v>54</v>
      </c>
      <c r="D82" s="10">
        <v>1</v>
      </c>
      <c r="E82" s="8"/>
      <c r="F82" s="2">
        <v>900</v>
      </c>
      <c r="G82" s="2">
        <f t="shared" si="0"/>
        <v>900</v>
      </c>
    </row>
    <row r="83" spans="1:7" ht="15" x14ac:dyDescent="0.2">
      <c r="A83" s="8" t="s">
        <v>55</v>
      </c>
      <c r="B83" s="6" t="s">
        <v>204</v>
      </c>
      <c r="C83" s="8" t="s">
        <v>56</v>
      </c>
      <c r="D83" s="10">
        <v>1</v>
      </c>
      <c r="E83" s="8"/>
      <c r="F83" s="2">
        <v>900</v>
      </c>
      <c r="G83" s="2">
        <f t="shared" si="0"/>
        <v>900</v>
      </c>
    </row>
    <row r="84" spans="1:7" ht="15" x14ac:dyDescent="0.2">
      <c r="A84" s="8" t="s">
        <v>57</v>
      </c>
      <c r="B84" s="6" t="s">
        <v>205</v>
      </c>
      <c r="C84" s="8" t="s">
        <v>58</v>
      </c>
      <c r="D84" s="10">
        <v>1</v>
      </c>
      <c r="E84" s="8"/>
      <c r="F84" s="2">
        <v>900</v>
      </c>
      <c r="G84" s="2">
        <f t="shared" si="0"/>
        <v>900</v>
      </c>
    </row>
    <row r="85" spans="1:7" ht="15" x14ac:dyDescent="0.2">
      <c r="A85" s="12" t="s">
        <v>59</v>
      </c>
      <c r="B85" s="6" t="s">
        <v>206</v>
      </c>
      <c r="C85" s="12" t="s">
        <v>60</v>
      </c>
      <c r="D85" s="11">
        <v>1</v>
      </c>
      <c r="E85" s="8"/>
      <c r="F85" s="2">
        <v>900</v>
      </c>
      <c r="G85" s="2">
        <f t="shared" si="0"/>
        <v>900</v>
      </c>
    </row>
    <row r="86" spans="1:7" ht="15" x14ac:dyDescent="0.2">
      <c r="A86" s="12" t="s">
        <v>61</v>
      </c>
      <c r="B86" s="6" t="s">
        <v>207</v>
      </c>
      <c r="C86" s="12" t="s">
        <v>62</v>
      </c>
      <c r="D86" s="11">
        <v>1</v>
      </c>
      <c r="E86" s="8"/>
      <c r="F86" s="2">
        <v>900</v>
      </c>
      <c r="G86" s="2">
        <f t="shared" si="0"/>
        <v>900</v>
      </c>
    </row>
    <row r="87" spans="1:7" ht="15" x14ac:dyDescent="0.2">
      <c r="A87" s="12" t="s">
        <v>63</v>
      </c>
      <c r="B87" s="6" t="s">
        <v>208</v>
      </c>
      <c r="C87" s="12" t="s">
        <v>64</v>
      </c>
      <c r="D87" s="11">
        <v>1</v>
      </c>
      <c r="E87" s="8"/>
      <c r="F87" s="2">
        <v>900</v>
      </c>
      <c r="G87" s="2">
        <f t="shared" si="0"/>
        <v>900</v>
      </c>
    </row>
    <row r="88" spans="1:7" ht="15" x14ac:dyDescent="0.2">
      <c r="A88" s="12" t="s">
        <v>65</v>
      </c>
      <c r="B88" s="6" t="s">
        <v>209</v>
      </c>
      <c r="C88" s="12" t="s">
        <v>66</v>
      </c>
      <c r="D88" s="11">
        <v>1</v>
      </c>
      <c r="E88" s="8"/>
      <c r="F88" s="2">
        <v>900</v>
      </c>
      <c r="G88" s="2">
        <f t="shared" si="0"/>
        <v>900</v>
      </c>
    </row>
    <row r="89" spans="1:7" ht="15" x14ac:dyDescent="0.2">
      <c r="A89" s="12" t="s">
        <v>67</v>
      </c>
      <c r="B89" s="6" t="s">
        <v>210</v>
      </c>
      <c r="C89" s="12" t="s">
        <v>68</v>
      </c>
      <c r="D89" s="11">
        <v>1</v>
      </c>
      <c r="E89" s="8"/>
      <c r="F89" s="2">
        <v>900</v>
      </c>
      <c r="G89" s="2">
        <f t="shared" si="0"/>
        <v>900</v>
      </c>
    </row>
    <row r="90" spans="1:7" ht="15" x14ac:dyDescent="0.2">
      <c r="A90" s="12" t="s">
        <v>69</v>
      </c>
      <c r="B90" s="6" t="s">
        <v>211</v>
      </c>
      <c r="C90" s="12" t="s">
        <v>70</v>
      </c>
      <c r="D90" s="11">
        <v>1</v>
      </c>
      <c r="E90" s="8"/>
      <c r="F90" s="2">
        <v>900</v>
      </c>
      <c r="G90" s="2">
        <f t="shared" ref="G90:G108" si="1">D90*F90</f>
        <v>900</v>
      </c>
    </row>
    <row r="91" spans="1:7" ht="15" x14ac:dyDescent="0.2">
      <c r="A91" s="12" t="s">
        <v>71</v>
      </c>
      <c r="B91" s="6" t="s">
        <v>212</v>
      </c>
      <c r="C91" s="12" t="s">
        <v>72</v>
      </c>
      <c r="D91" s="11">
        <v>1</v>
      </c>
      <c r="E91" s="8"/>
      <c r="F91" s="2">
        <v>900</v>
      </c>
      <c r="G91" s="2">
        <f t="shared" si="1"/>
        <v>900</v>
      </c>
    </row>
    <row r="92" spans="1:7" ht="15" x14ac:dyDescent="0.2">
      <c r="A92" s="12" t="s">
        <v>73</v>
      </c>
      <c r="B92" s="6" t="s">
        <v>213</v>
      </c>
      <c r="C92" s="12" t="s">
        <v>74</v>
      </c>
      <c r="D92" s="11">
        <v>1</v>
      </c>
      <c r="E92" s="8"/>
      <c r="F92" s="2">
        <v>900</v>
      </c>
      <c r="G92" s="2">
        <f t="shared" si="1"/>
        <v>900</v>
      </c>
    </row>
    <row r="93" spans="1:7" ht="15" x14ac:dyDescent="0.2">
      <c r="A93" s="21" t="s">
        <v>75</v>
      </c>
      <c r="B93" s="6" t="s">
        <v>214</v>
      </c>
      <c r="C93" s="14" t="s">
        <v>76</v>
      </c>
      <c r="D93" s="10">
        <v>4</v>
      </c>
      <c r="E93" s="8"/>
      <c r="F93" s="15">
        <v>45</v>
      </c>
      <c r="G93" s="2">
        <f t="shared" si="1"/>
        <v>180</v>
      </c>
    </row>
    <row r="94" spans="1:7" ht="15" x14ac:dyDescent="0.2">
      <c r="A94" s="21" t="s">
        <v>77</v>
      </c>
      <c r="B94" s="6" t="s">
        <v>215</v>
      </c>
      <c r="C94" s="14" t="s">
        <v>78</v>
      </c>
      <c r="D94" s="10">
        <v>4</v>
      </c>
      <c r="E94" s="8"/>
      <c r="F94" s="15">
        <v>45</v>
      </c>
      <c r="G94" s="2">
        <f t="shared" si="1"/>
        <v>180</v>
      </c>
    </row>
    <row r="95" spans="1:7" ht="15" x14ac:dyDescent="0.2">
      <c r="A95" s="21" t="s">
        <v>79</v>
      </c>
      <c r="B95" s="6" t="s">
        <v>216</v>
      </c>
      <c r="C95" s="14" t="s">
        <v>80</v>
      </c>
      <c r="D95" s="10">
        <v>1</v>
      </c>
      <c r="E95" s="8"/>
      <c r="F95" s="15">
        <v>45</v>
      </c>
      <c r="G95" s="2">
        <f t="shared" si="1"/>
        <v>45</v>
      </c>
    </row>
    <row r="96" spans="1:7" ht="15" x14ac:dyDescent="0.2">
      <c r="A96" s="23" t="s">
        <v>101</v>
      </c>
      <c r="B96" s="6" t="s">
        <v>226</v>
      </c>
      <c r="C96" s="7" t="s">
        <v>102</v>
      </c>
      <c r="D96" s="10">
        <v>10</v>
      </c>
      <c r="E96" s="8"/>
      <c r="F96" s="2">
        <v>70</v>
      </c>
      <c r="G96" s="2">
        <f t="shared" si="1"/>
        <v>700</v>
      </c>
    </row>
    <row r="97" spans="1:7" ht="15" x14ac:dyDescent="0.2">
      <c r="A97" s="23" t="s">
        <v>103</v>
      </c>
      <c r="B97" s="6" t="s">
        <v>289</v>
      </c>
      <c r="C97" s="7" t="s">
        <v>104</v>
      </c>
      <c r="D97" s="10">
        <v>10</v>
      </c>
      <c r="E97" s="8"/>
      <c r="F97" s="2">
        <v>70</v>
      </c>
      <c r="G97" s="2">
        <f t="shared" si="1"/>
        <v>700</v>
      </c>
    </row>
    <row r="98" spans="1:7" ht="15" x14ac:dyDescent="0.2">
      <c r="A98" s="20" t="s">
        <v>105</v>
      </c>
      <c r="B98" s="6" t="s">
        <v>290</v>
      </c>
      <c r="C98" s="7" t="s">
        <v>106</v>
      </c>
      <c r="D98" s="10">
        <v>15</v>
      </c>
      <c r="E98" s="8"/>
      <c r="F98" s="2">
        <v>70</v>
      </c>
      <c r="G98" s="2">
        <f t="shared" si="1"/>
        <v>1050</v>
      </c>
    </row>
    <row r="99" spans="1:7" ht="15" x14ac:dyDescent="0.2">
      <c r="A99" s="20" t="s">
        <v>107</v>
      </c>
      <c r="B99" s="6" t="s">
        <v>291</v>
      </c>
      <c r="C99" s="7" t="s">
        <v>108</v>
      </c>
      <c r="D99" s="10">
        <v>15</v>
      </c>
      <c r="E99" s="8"/>
      <c r="F99" s="2">
        <v>70</v>
      </c>
      <c r="G99" s="2">
        <f t="shared" si="1"/>
        <v>1050</v>
      </c>
    </row>
    <row r="100" spans="1:7" ht="15" x14ac:dyDescent="0.2">
      <c r="A100" s="20" t="s">
        <v>109</v>
      </c>
      <c r="B100" s="6" t="s">
        <v>292</v>
      </c>
      <c r="C100" s="7" t="s">
        <v>110</v>
      </c>
      <c r="D100" s="10">
        <v>15</v>
      </c>
      <c r="E100" s="8"/>
      <c r="F100" s="2">
        <v>70</v>
      </c>
      <c r="G100" s="2">
        <f t="shared" si="1"/>
        <v>1050</v>
      </c>
    </row>
    <row r="101" spans="1:7" ht="15" x14ac:dyDescent="0.2">
      <c r="A101" s="20" t="s">
        <v>111</v>
      </c>
      <c r="B101" s="6" t="s">
        <v>230</v>
      </c>
      <c r="C101" s="7" t="s">
        <v>112</v>
      </c>
      <c r="D101" s="10">
        <v>15</v>
      </c>
      <c r="E101" s="8"/>
      <c r="F101" s="2">
        <v>70</v>
      </c>
      <c r="G101" s="2">
        <f t="shared" si="1"/>
        <v>1050</v>
      </c>
    </row>
    <row r="102" spans="1:7" ht="15" x14ac:dyDescent="0.2">
      <c r="A102" s="20" t="s">
        <v>113</v>
      </c>
      <c r="B102" s="6" t="s">
        <v>231</v>
      </c>
      <c r="C102" s="7" t="s">
        <v>114</v>
      </c>
      <c r="D102" s="10">
        <v>10</v>
      </c>
      <c r="E102" s="8"/>
      <c r="F102" s="2">
        <v>70</v>
      </c>
      <c r="G102" s="2">
        <f t="shared" si="1"/>
        <v>700</v>
      </c>
    </row>
    <row r="103" spans="1:7" ht="15" x14ac:dyDescent="0.2">
      <c r="A103" s="20" t="s">
        <v>115</v>
      </c>
      <c r="B103" s="6" t="s">
        <v>232</v>
      </c>
      <c r="C103" s="7" t="s">
        <v>116</v>
      </c>
      <c r="D103" s="10">
        <v>5</v>
      </c>
      <c r="E103" s="8"/>
      <c r="F103" s="2">
        <v>70</v>
      </c>
      <c r="G103" s="2">
        <f t="shared" si="1"/>
        <v>350</v>
      </c>
    </row>
    <row r="104" spans="1:7" ht="15" x14ac:dyDescent="0.2">
      <c r="A104" s="20" t="s">
        <v>117</v>
      </c>
      <c r="B104" s="6" t="s">
        <v>293</v>
      </c>
      <c r="C104" s="7" t="s">
        <v>118</v>
      </c>
      <c r="D104" s="10">
        <v>5</v>
      </c>
      <c r="E104" s="8"/>
      <c r="F104" s="2">
        <v>70</v>
      </c>
      <c r="G104" s="2">
        <f t="shared" si="1"/>
        <v>350</v>
      </c>
    </row>
    <row r="105" spans="1:7" ht="15" x14ac:dyDescent="0.2">
      <c r="A105" s="20" t="s">
        <v>119</v>
      </c>
      <c r="B105" s="6" t="s">
        <v>232</v>
      </c>
      <c r="C105" s="7" t="s">
        <v>120</v>
      </c>
      <c r="D105" s="10">
        <v>5</v>
      </c>
      <c r="E105" s="8"/>
      <c r="F105" s="2">
        <v>70</v>
      </c>
      <c r="G105" s="2">
        <f t="shared" si="1"/>
        <v>350</v>
      </c>
    </row>
    <row r="106" spans="1:7" ht="15" x14ac:dyDescent="0.2">
      <c r="A106" s="20" t="s">
        <v>121</v>
      </c>
      <c r="B106" s="6" t="s">
        <v>232</v>
      </c>
      <c r="C106" s="7" t="s">
        <v>122</v>
      </c>
      <c r="D106" s="10">
        <v>5</v>
      </c>
      <c r="E106" s="8"/>
      <c r="F106" s="2">
        <v>60</v>
      </c>
      <c r="G106" s="2">
        <f t="shared" si="1"/>
        <v>300</v>
      </c>
    </row>
    <row r="107" spans="1:7" ht="15" x14ac:dyDescent="0.2">
      <c r="A107" s="20" t="s">
        <v>123</v>
      </c>
      <c r="B107" s="6" t="s">
        <v>232</v>
      </c>
      <c r="C107" s="7" t="s">
        <v>124</v>
      </c>
      <c r="D107" s="10">
        <v>5</v>
      </c>
      <c r="E107" s="8"/>
      <c r="F107" s="2">
        <v>60</v>
      </c>
      <c r="G107" s="2">
        <f t="shared" si="1"/>
        <v>300</v>
      </c>
    </row>
    <row r="108" spans="1:7" ht="15" x14ac:dyDescent="0.2">
      <c r="A108" s="20" t="s">
        <v>294</v>
      </c>
      <c r="B108" s="6" t="s">
        <v>295</v>
      </c>
      <c r="C108" s="7" t="s">
        <v>126</v>
      </c>
      <c r="D108" s="10">
        <v>5</v>
      </c>
      <c r="E108" s="8"/>
      <c r="F108" s="2">
        <v>60</v>
      </c>
      <c r="G108" s="2">
        <f t="shared" si="1"/>
        <v>300</v>
      </c>
    </row>
    <row r="109" spans="1:7" ht="15" x14ac:dyDescent="0.2">
      <c r="A109" s="20" t="s">
        <v>296</v>
      </c>
      <c r="B109" s="6" t="s">
        <v>297</v>
      </c>
      <c r="C109" s="7" t="s">
        <v>128</v>
      </c>
      <c r="D109" s="10">
        <v>5</v>
      </c>
      <c r="E109" s="8"/>
      <c r="F109" s="2">
        <v>60</v>
      </c>
      <c r="G109" s="2">
        <f t="shared" ref="G109:G115" si="2">D109*F109</f>
        <v>300</v>
      </c>
    </row>
    <row r="110" spans="1:7" ht="15" x14ac:dyDescent="0.2">
      <c r="A110" s="20" t="s">
        <v>298</v>
      </c>
      <c r="B110" s="6" t="s">
        <v>299</v>
      </c>
      <c r="C110" s="7" t="s">
        <v>130</v>
      </c>
      <c r="D110" s="10">
        <v>10</v>
      </c>
      <c r="E110" s="8"/>
      <c r="F110" s="2">
        <v>60</v>
      </c>
      <c r="G110" s="2">
        <f t="shared" si="2"/>
        <v>600</v>
      </c>
    </row>
    <row r="111" spans="1:7" ht="15" x14ac:dyDescent="0.2">
      <c r="A111" s="20" t="s">
        <v>300</v>
      </c>
      <c r="B111" s="6" t="s">
        <v>301</v>
      </c>
      <c r="C111" s="7" t="s">
        <v>132</v>
      </c>
      <c r="D111" s="10">
        <v>10</v>
      </c>
      <c r="E111" s="8"/>
      <c r="F111" s="2">
        <v>60</v>
      </c>
      <c r="G111" s="2">
        <f t="shared" si="2"/>
        <v>600</v>
      </c>
    </row>
    <row r="112" spans="1:7" ht="15" x14ac:dyDescent="0.2">
      <c r="A112" s="20" t="s">
        <v>302</v>
      </c>
      <c r="B112" s="6" t="s">
        <v>303</v>
      </c>
      <c r="C112" s="7" t="s">
        <v>134</v>
      </c>
      <c r="D112" s="10">
        <v>10</v>
      </c>
      <c r="E112" s="8"/>
      <c r="F112" s="2">
        <v>60</v>
      </c>
      <c r="G112" s="2">
        <f t="shared" si="2"/>
        <v>600</v>
      </c>
    </row>
    <row r="113" spans="1:7" ht="15" x14ac:dyDescent="0.2">
      <c r="A113" s="20" t="s">
        <v>304</v>
      </c>
      <c r="B113" s="6" t="s">
        <v>305</v>
      </c>
      <c r="C113" s="7" t="s">
        <v>136</v>
      </c>
      <c r="D113" s="10">
        <v>10</v>
      </c>
      <c r="E113" s="8"/>
      <c r="F113" s="2">
        <v>60</v>
      </c>
      <c r="G113" s="2">
        <f t="shared" si="2"/>
        <v>600</v>
      </c>
    </row>
    <row r="114" spans="1:7" ht="15" x14ac:dyDescent="0.2">
      <c r="A114" s="20" t="s">
        <v>137</v>
      </c>
      <c r="B114" s="6" t="s">
        <v>233</v>
      </c>
      <c r="C114" s="7" t="s">
        <v>138</v>
      </c>
      <c r="D114" s="10">
        <v>5</v>
      </c>
      <c r="E114" s="8"/>
      <c r="F114" s="2">
        <v>60</v>
      </c>
      <c r="G114" s="2">
        <f t="shared" si="2"/>
        <v>300</v>
      </c>
    </row>
    <row r="115" spans="1:7" ht="15" x14ac:dyDescent="0.2">
      <c r="A115" s="20" t="s">
        <v>139</v>
      </c>
      <c r="B115" s="6" t="s">
        <v>233</v>
      </c>
      <c r="C115" s="7" t="s">
        <v>140</v>
      </c>
      <c r="D115" s="10">
        <v>5</v>
      </c>
      <c r="E115" s="8"/>
      <c r="F115" s="2">
        <v>60</v>
      </c>
      <c r="G115" s="2">
        <f t="shared" si="2"/>
        <v>300</v>
      </c>
    </row>
    <row r="116" spans="1:7" ht="15.75" x14ac:dyDescent="0.25">
      <c r="A116" s="24"/>
      <c r="B116" s="24"/>
      <c r="C116" s="24"/>
      <c r="D116" s="24"/>
      <c r="E116" s="24"/>
      <c r="F116" s="88" t="s">
        <v>256</v>
      </c>
      <c r="G116" s="72">
        <f>SUM(G22:G115)</f>
        <v>53046.840000000004</v>
      </c>
    </row>
    <row r="117" spans="1:7" ht="15.75" x14ac:dyDescent="0.25">
      <c r="A117" s="24"/>
      <c r="B117" s="24"/>
      <c r="C117" s="24"/>
      <c r="D117" s="24"/>
      <c r="E117" s="24"/>
      <c r="F117" s="82" t="s">
        <v>257</v>
      </c>
      <c r="G117" s="73">
        <f>+G116*0.12</f>
        <v>6365.6208000000006</v>
      </c>
    </row>
    <row r="118" spans="1:7" ht="15.6" customHeight="1" x14ac:dyDescent="0.25">
      <c r="A118" s="24"/>
      <c r="B118" s="24"/>
      <c r="C118" s="24"/>
      <c r="D118" s="24"/>
      <c r="E118" s="24"/>
      <c r="F118" s="80" t="s">
        <v>258</v>
      </c>
      <c r="G118" s="73">
        <f>+G116+G117</f>
        <v>59412.460800000001</v>
      </c>
    </row>
    <row r="119" spans="1:7" ht="15.75" x14ac:dyDescent="0.25">
      <c r="A119" s="9"/>
      <c r="B119" s="24"/>
      <c r="C119" s="24"/>
      <c r="D119" s="24"/>
      <c r="E119" s="9"/>
      <c r="F119" s="9"/>
      <c r="G119" s="1"/>
    </row>
    <row r="120" spans="1:7" ht="15.75" x14ac:dyDescent="0.25">
      <c r="A120" s="9"/>
      <c r="B120" s="24"/>
      <c r="C120" s="24"/>
      <c r="D120" s="24"/>
      <c r="E120" s="9"/>
      <c r="F120" s="9"/>
      <c r="G120" s="1"/>
    </row>
    <row r="121" spans="1:7" ht="18" x14ac:dyDescent="0.25">
      <c r="A121" s="9"/>
      <c r="B121" s="95" t="s">
        <v>379</v>
      </c>
      <c r="C121" s="95"/>
      <c r="D121" s="24"/>
      <c r="E121" s="9"/>
      <c r="F121" s="9"/>
      <c r="G121" s="1"/>
    </row>
    <row r="122" spans="1:7" ht="18" x14ac:dyDescent="0.25">
      <c r="A122" s="9"/>
      <c r="B122" s="96" t="s">
        <v>143</v>
      </c>
      <c r="C122" s="96" t="s">
        <v>144</v>
      </c>
      <c r="D122" s="24"/>
      <c r="E122" s="9"/>
      <c r="F122" s="9"/>
      <c r="G122" s="1"/>
    </row>
    <row r="123" spans="1:7" ht="18" x14ac:dyDescent="0.25">
      <c r="A123" s="9"/>
      <c r="B123" s="97"/>
      <c r="C123" s="98" t="s">
        <v>380</v>
      </c>
      <c r="D123" s="24"/>
      <c r="E123" s="9"/>
      <c r="F123" s="9"/>
      <c r="G123" s="1"/>
    </row>
    <row r="124" spans="1:7" ht="18" x14ac:dyDescent="0.25">
      <c r="A124" s="9"/>
      <c r="B124" s="99">
        <v>1</v>
      </c>
      <c r="C124" s="100" t="s">
        <v>381</v>
      </c>
      <c r="D124" s="24"/>
      <c r="E124" s="9"/>
      <c r="F124" s="9"/>
      <c r="G124" s="1"/>
    </row>
    <row r="125" spans="1:7" ht="18" x14ac:dyDescent="0.25">
      <c r="A125" s="9"/>
      <c r="B125" s="87">
        <v>1</v>
      </c>
      <c r="C125" s="101" t="s">
        <v>382</v>
      </c>
      <c r="D125" s="24"/>
      <c r="E125" s="9"/>
      <c r="F125" s="9"/>
      <c r="G125" s="1"/>
    </row>
    <row r="126" spans="1:7" ht="18" x14ac:dyDescent="0.25">
      <c r="A126" s="9"/>
      <c r="B126" s="87">
        <v>2</v>
      </c>
      <c r="C126" s="101" t="s">
        <v>383</v>
      </c>
      <c r="D126" s="24"/>
      <c r="E126" s="9"/>
      <c r="F126" s="9"/>
      <c r="G126" s="1"/>
    </row>
    <row r="127" spans="1:7" ht="18" x14ac:dyDescent="0.25">
      <c r="A127" s="9"/>
      <c r="B127" s="87">
        <v>1</v>
      </c>
      <c r="C127" s="101" t="s">
        <v>384</v>
      </c>
      <c r="D127" s="24"/>
      <c r="E127" s="9"/>
      <c r="F127" s="9"/>
      <c r="G127" s="1"/>
    </row>
    <row r="128" spans="1:7" ht="18" x14ac:dyDescent="0.25">
      <c r="A128" s="9"/>
      <c r="B128" s="87">
        <v>1</v>
      </c>
      <c r="C128" s="101" t="s">
        <v>385</v>
      </c>
      <c r="D128" s="24"/>
      <c r="E128" s="9"/>
      <c r="F128" s="9"/>
      <c r="G128" s="1"/>
    </row>
    <row r="129" spans="1:7" ht="18" x14ac:dyDescent="0.25">
      <c r="A129" s="9"/>
      <c r="B129" s="87">
        <v>1</v>
      </c>
      <c r="C129" s="101" t="s">
        <v>386</v>
      </c>
      <c r="D129" s="24"/>
      <c r="E129" s="9"/>
      <c r="F129" s="9"/>
      <c r="G129" s="1"/>
    </row>
    <row r="130" spans="1:7" ht="18" x14ac:dyDescent="0.25">
      <c r="A130" s="9"/>
      <c r="B130" s="87">
        <v>1</v>
      </c>
      <c r="C130" s="101" t="s">
        <v>387</v>
      </c>
      <c r="D130" s="24"/>
      <c r="E130" s="9"/>
      <c r="F130" s="9"/>
      <c r="G130" s="1"/>
    </row>
    <row r="131" spans="1:7" ht="18" x14ac:dyDescent="0.25">
      <c r="A131" s="9"/>
      <c r="B131" s="87">
        <v>1</v>
      </c>
      <c r="C131" s="101" t="s">
        <v>388</v>
      </c>
      <c r="D131" s="24"/>
      <c r="E131" s="9"/>
      <c r="F131" s="9"/>
      <c r="G131" s="1"/>
    </row>
    <row r="132" spans="1:7" ht="18" x14ac:dyDescent="0.25">
      <c r="A132" s="9"/>
      <c r="B132" s="87">
        <v>1</v>
      </c>
      <c r="C132" s="101" t="s">
        <v>389</v>
      </c>
      <c r="D132" s="24"/>
      <c r="E132" s="9"/>
      <c r="F132" s="9"/>
      <c r="G132" s="1"/>
    </row>
    <row r="133" spans="1:7" ht="18" x14ac:dyDescent="0.25">
      <c r="A133" s="9"/>
      <c r="B133" s="87">
        <v>1</v>
      </c>
      <c r="C133" s="101" t="s">
        <v>272</v>
      </c>
      <c r="D133" s="24"/>
      <c r="E133" s="9"/>
      <c r="F133" s="9"/>
      <c r="G133" s="1"/>
    </row>
    <row r="134" spans="1:7" ht="18" x14ac:dyDescent="0.25">
      <c r="A134" s="9"/>
      <c r="B134" s="87">
        <v>1</v>
      </c>
      <c r="C134" s="101" t="s">
        <v>390</v>
      </c>
      <c r="D134" s="24"/>
      <c r="E134" s="9"/>
      <c r="F134" s="9"/>
      <c r="G134" s="1"/>
    </row>
    <row r="135" spans="1:7" ht="18" x14ac:dyDescent="0.25">
      <c r="A135" s="9"/>
      <c r="B135" s="87">
        <v>1</v>
      </c>
      <c r="C135" s="101" t="s">
        <v>391</v>
      </c>
      <c r="D135" s="24"/>
      <c r="E135" s="9"/>
      <c r="F135" s="9"/>
      <c r="G135" s="1"/>
    </row>
    <row r="136" spans="1:7" ht="18" x14ac:dyDescent="0.25">
      <c r="A136" s="9"/>
      <c r="B136" s="99">
        <v>1</v>
      </c>
      <c r="C136" s="101" t="s">
        <v>392</v>
      </c>
      <c r="D136" s="24"/>
      <c r="E136" s="9"/>
      <c r="F136" s="9"/>
      <c r="G136" s="1"/>
    </row>
    <row r="137" spans="1:7" ht="18" x14ac:dyDescent="0.25">
      <c r="A137" s="9"/>
      <c r="B137" s="99"/>
      <c r="C137" s="96" t="s">
        <v>393</v>
      </c>
      <c r="D137" s="24"/>
      <c r="E137" s="9"/>
      <c r="F137" s="9"/>
      <c r="G137" s="1"/>
    </row>
    <row r="138" spans="1:7" ht="18" x14ac:dyDescent="0.25">
      <c r="A138" s="9"/>
      <c r="B138" s="99">
        <v>2</v>
      </c>
      <c r="C138" s="101" t="s">
        <v>394</v>
      </c>
      <c r="D138" s="24"/>
      <c r="E138" s="9"/>
      <c r="F138" s="9"/>
      <c r="G138" s="1"/>
    </row>
    <row r="139" spans="1:7" ht="18" x14ac:dyDescent="0.25">
      <c r="A139" s="9"/>
      <c r="B139" s="99">
        <v>2</v>
      </c>
      <c r="C139" s="101" t="s">
        <v>275</v>
      </c>
      <c r="D139" s="24"/>
      <c r="E139" s="9"/>
      <c r="F139" s="9"/>
      <c r="G139" s="1"/>
    </row>
    <row r="140" spans="1:7" ht="18" x14ac:dyDescent="0.25">
      <c r="A140" s="9"/>
      <c r="B140" s="87">
        <v>2</v>
      </c>
      <c r="C140" s="101" t="s">
        <v>395</v>
      </c>
      <c r="D140" s="24"/>
      <c r="E140" s="9"/>
      <c r="F140" s="9"/>
      <c r="G140" s="1"/>
    </row>
    <row r="141" spans="1:7" ht="18" x14ac:dyDescent="0.25">
      <c r="A141" s="9"/>
      <c r="B141" s="99">
        <v>2</v>
      </c>
      <c r="C141" s="101" t="s">
        <v>396</v>
      </c>
      <c r="D141" s="24"/>
      <c r="E141" s="9"/>
      <c r="F141" s="9"/>
      <c r="G141" s="1"/>
    </row>
    <row r="142" spans="1:7" ht="18" x14ac:dyDescent="0.25">
      <c r="A142" s="9"/>
      <c r="B142" s="87">
        <v>2</v>
      </c>
      <c r="C142" s="101" t="s">
        <v>263</v>
      </c>
      <c r="D142" s="24"/>
      <c r="E142" s="9"/>
      <c r="F142" s="9"/>
      <c r="G142" s="1"/>
    </row>
    <row r="143" spans="1:7" ht="18" x14ac:dyDescent="0.25">
      <c r="A143" s="9"/>
      <c r="B143" s="87">
        <v>1</v>
      </c>
      <c r="C143" s="101" t="s">
        <v>397</v>
      </c>
      <c r="D143" s="24"/>
      <c r="E143" s="9"/>
      <c r="F143" s="9"/>
      <c r="G143" s="1"/>
    </row>
    <row r="144" spans="1:7" ht="18" x14ac:dyDescent="0.25">
      <c r="A144" s="9"/>
      <c r="B144" s="87">
        <v>1</v>
      </c>
      <c r="C144" s="101" t="s">
        <v>398</v>
      </c>
      <c r="D144" s="24"/>
      <c r="E144" s="9"/>
      <c r="F144" s="9"/>
      <c r="G144" s="1"/>
    </row>
    <row r="145" spans="1:7" ht="18" x14ac:dyDescent="0.25">
      <c r="A145" s="9"/>
      <c r="B145" s="87">
        <v>1</v>
      </c>
      <c r="C145" s="101" t="s">
        <v>399</v>
      </c>
      <c r="D145" s="24"/>
      <c r="E145" s="9"/>
      <c r="F145" s="9"/>
      <c r="G145" s="1"/>
    </row>
    <row r="146" spans="1:7" ht="18" x14ac:dyDescent="0.25">
      <c r="A146" s="9"/>
      <c r="B146" s="87">
        <v>1</v>
      </c>
      <c r="C146" s="101" t="s">
        <v>400</v>
      </c>
      <c r="D146" s="24"/>
      <c r="E146" s="9"/>
      <c r="F146" s="9"/>
      <c r="G146" s="1"/>
    </row>
    <row r="147" spans="1:7" ht="18" x14ac:dyDescent="0.25">
      <c r="A147" s="9"/>
      <c r="B147" s="87">
        <v>1</v>
      </c>
      <c r="C147" s="101" t="s">
        <v>401</v>
      </c>
      <c r="D147" s="24"/>
      <c r="E147" s="9"/>
      <c r="F147" s="9"/>
      <c r="G147" s="1"/>
    </row>
    <row r="148" spans="1:7" ht="18" x14ac:dyDescent="0.25">
      <c r="A148" s="9"/>
      <c r="B148" s="87">
        <v>2</v>
      </c>
      <c r="C148" s="101" t="s">
        <v>402</v>
      </c>
      <c r="D148" s="24"/>
      <c r="E148" s="9"/>
      <c r="F148" s="9"/>
      <c r="G148" s="1"/>
    </row>
    <row r="149" spans="1:7" ht="18" x14ac:dyDescent="0.25">
      <c r="A149" s="9"/>
      <c r="B149" s="87">
        <v>4</v>
      </c>
      <c r="C149" s="101" t="s">
        <v>403</v>
      </c>
      <c r="D149" s="24"/>
      <c r="E149" s="9"/>
      <c r="F149" s="9"/>
      <c r="G149" s="1"/>
    </row>
    <row r="150" spans="1:7" ht="18" x14ac:dyDescent="0.25">
      <c r="A150" s="9"/>
      <c r="B150" s="87">
        <v>1</v>
      </c>
      <c r="C150" s="101" t="s">
        <v>404</v>
      </c>
      <c r="D150" s="24"/>
      <c r="E150" s="9"/>
      <c r="F150" s="9"/>
      <c r="G150" s="1"/>
    </row>
    <row r="151" spans="1:7" ht="18" x14ac:dyDescent="0.25">
      <c r="A151" s="9"/>
      <c r="B151" s="87">
        <v>1</v>
      </c>
      <c r="C151" s="101" t="s">
        <v>405</v>
      </c>
      <c r="D151" s="24"/>
      <c r="E151" s="9"/>
      <c r="F151" s="9"/>
      <c r="G151" s="1"/>
    </row>
    <row r="152" spans="1:7" ht="18" x14ac:dyDescent="0.25">
      <c r="A152" s="9"/>
      <c r="B152" s="87">
        <v>2</v>
      </c>
      <c r="C152" s="101" t="s">
        <v>406</v>
      </c>
      <c r="D152" s="24"/>
      <c r="E152" s="9"/>
      <c r="F152" s="9"/>
      <c r="G152" s="1"/>
    </row>
    <row r="153" spans="1:7" ht="18" x14ac:dyDescent="0.25">
      <c r="A153" s="9"/>
      <c r="B153" s="87">
        <v>2</v>
      </c>
      <c r="C153" s="101" t="s">
        <v>407</v>
      </c>
      <c r="D153" s="24"/>
      <c r="E153" s="9"/>
      <c r="F153" s="9"/>
      <c r="G153" s="1"/>
    </row>
    <row r="154" spans="1:7" ht="18" x14ac:dyDescent="0.25">
      <c r="A154" s="9"/>
      <c r="B154" s="87">
        <v>2</v>
      </c>
      <c r="C154" s="101" t="s">
        <v>408</v>
      </c>
      <c r="D154" s="24"/>
      <c r="E154" s="9"/>
      <c r="F154" s="9"/>
      <c r="G154" s="1"/>
    </row>
    <row r="155" spans="1:7" ht="18" x14ac:dyDescent="0.25">
      <c r="A155" s="9"/>
      <c r="B155" s="87">
        <v>1</v>
      </c>
      <c r="C155" s="101" t="s">
        <v>409</v>
      </c>
      <c r="D155" s="24"/>
      <c r="E155" s="9"/>
      <c r="F155" s="9"/>
      <c r="G155" s="1"/>
    </row>
    <row r="156" spans="1:7" ht="18" x14ac:dyDescent="0.25">
      <c r="A156" s="9"/>
      <c r="B156" s="87">
        <v>4</v>
      </c>
      <c r="C156" s="101" t="s">
        <v>410</v>
      </c>
      <c r="D156" s="24"/>
      <c r="E156" s="9"/>
      <c r="F156" s="9"/>
      <c r="G156" s="1"/>
    </row>
    <row r="157" spans="1:7" ht="18" x14ac:dyDescent="0.25">
      <c r="A157" s="9"/>
      <c r="B157" s="87">
        <v>4</v>
      </c>
      <c r="C157" s="101" t="s">
        <v>411</v>
      </c>
      <c r="D157" s="24"/>
      <c r="E157" s="9"/>
      <c r="F157" s="9"/>
      <c r="G157" s="1"/>
    </row>
    <row r="158" spans="1:7" ht="15.75" x14ac:dyDescent="0.25">
      <c r="A158" s="9"/>
      <c r="B158" s="24"/>
      <c r="C158" s="24"/>
      <c r="D158" s="24"/>
      <c r="E158" s="9"/>
      <c r="F158" s="9"/>
      <c r="G158" s="1"/>
    </row>
    <row r="159" spans="1:7" ht="15.75" x14ac:dyDescent="0.25">
      <c r="A159" s="9"/>
      <c r="B159" s="24"/>
      <c r="C159" s="24"/>
      <c r="D159" s="24"/>
      <c r="E159" s="9"/>
      <c r="F159" s="9"/>
      <c r="G159" s="1"/>
    </row>
    <row r="160" spans="1:7" ht="15" x14ac:dyDescent="0.2">
      <c r="A160" s="4"/>
      <c r="B160" s="5"/>
      <c r="C160" s="5"/>
      <c r="D160" s="5"/>
      <c r="E160" s="4"/>
      <c r="F160" s="5"/>
      <c r="G160" s="5"/>
    </row>
    <row r="161" spans="2:7" ht="15.75" x14ac:dyDescent="0.25">
      <c r="B161" s="92" t="s">
        <v>141</v>
      </c>
      <c r="C161" s="93"/>
      <c r="D161" s="93"/>
      <c r="E161" s="41"/>
      <c r="F161" s="41"/>
      <c r="G161" s="41"/>
    </row>
    <row r="162" spans="2:7" ht="15.75" x14ac:dyDescent="0.25">
      <c r="B162" s="25" t="s">
        <v>143</v>
      </c>
      <c r="C162" s="18" t="s">
        <v>144</v>
      </c>
      <c r="D162" s="18" t="s">
        <v>142</v>
      </c>
      <c r="E162" s="37"/>
      <c r="G162" s="38"/>
    </row>
    <row r="163" spans="2:7" ht="15" x14ac:dyDescent="0.2">
      <c r="B163" s="20" t="s">
        <v>145</v>
      </c>
      <c r="C163" s="7" t="s">
        <v>146</v>
      </c>
      <c r="D163" s="10">
        <v>2</v>
      </c>
      <c r="E163" s="27"/>
      <c r="G163" s="39"/>
    </row>
    <row r="164" spans="2:7" ht="15" x14ac:dyDescent="0.2">
      <c r="B164" s="20" t="s">
        <v>147</v>
      </c>
      <c r="C164" s="7" t="s">
        <v>148</v>
      </c>
      <c r="D164" s="10">
        <v>1</v>
      </c>
      <c r="E164" s="27"/>
      <c r="G164" s="39"/>
    </row>
    <row r="165" spans="2:7" ht="15" x14ac:dyDescent="0.2">
      <c r="B165" s="20" t="s">
        <v>149</v>
      </c>
      <c r="C165" s="7" t="s">
        <v>150</v>
      </c>
      <c r="D165" s="10">
        <v>2</v>
      </c>
      <c r="E165" s="27"/>
      <c r="G165" s="39"/>
    </row>
    <row r="166" spans="2:7" ht="15" x14ac:dyDescent="0.2">
      <c r="B166" s="20" t="s">
        <v>151</v>
      </c>
      <c r="C166" s="7" t="s">
        <v>152</v>
      </c>
      <c r="D166" s="10">
        <v>1</v>
      </c>
      <c r="E166" s="27"/>
      <c r="G166" s="39"/>
    </row>
    <row r="167" spans="2:7" ht="15" x14ac:dyDescent="0.2">
      <c r="B167" s="20" t="s">
        <v>153</v>
      </c>
      <c r="C167" s="7" t="s">
        <v>154</v>
      </c>
      <c r="D167" s="10">
        <v>1</v>
      </c>
      <c r="E167" s="27"/>
      <c r="G167" s="39"/>
    </row>
    <row r="168" spans="2:7" ht="15" x14ac:dyDescent="0.2">
      <c r="B168" s="20" t="s">
        <v>155</v>
      </c>
      <c r="C168" s="7" t="s">
        <v>156</v>
      </c>
      <c r="D168" s="10">
        <v>1</v>
      </c>
      <c r="E168" s="27"/>
      <c r="G168" s="39"/>
    </row>
    <row r="169" spans="2:7" ht="15" x14ac:dyDescent="0.2">
      <c r="B169" s="20" t="s">
        <v>157</v>
      </c>
      <c r="C169" s="7" t="s">
        <v>158</v>
      </c>
      <c r="D169" s="10">
        <v>1</v>
      </c>
      <c r="E169" s="27"/>
      <c r="G169" s="39"/>
    </row>
    <row r="170" spans="2:7" ht="15" x14ac:dyDescent="0.2">
      <c r="B170" s="20" t="s">
        <v>159</v>
      </c>
      <c r="C170" s="7" t="s">
        <v>160</v>
      </c>
      <c r="D170" s="10">
        <v>1</v>
      </c>
      <c r="E170" s="27"/>
      <c r="G170" s="39"/>
    </row>
    <row r="171" spans="2:7" ht="15" x14ac:dyDescent="0.2">
      <c r="B171" s="20" t="s">
        <v>161</v>
      </c>
      <c r="C171" s="7" t="s">
        <v>162</v>
      </c>
      <c r="D171" s="10">
        <v>2</v>
      </c>
      <c r="E171" s="27"/>
      <c r="G171" s="39"/>
    </row>
    <row r="172" spans="2:7" ht="15" x14ac:dyDescent="0.2">
      <c r="B172" s="20" t="s">
        <v>163</v>
      </c>
      <c r="C172" s="7" t="s">
        <v>164</v>
      </c>
      <c r="D172" s="10">
        <v>10</v>
      </c>
      <c r="E172" s="27"/>
      <c r="G172" s="39"/>
    </row>
    <row r="173" spans="2:7" ht="15" x14ac:dyDescent="0.2">
      <c r="B173" s="20" t="s">
        <v>165</v>
      </c>
      <c r="C173" s="7" t="s">
        <v>166</v>
      </c>
      <c r="D173" s="10">
        <v>1</v>
      </c>
      <c r="E173" s="27"/>
      <c r="G173" s="39"/>
    </row>
    <row r="174" spans="2:7" ht="15" x14ac:dyDescent="0.2">
      <c r="B174" s="20" t="s">
        <v>167</v>
      </c>
      <c r="C174" s="7" t="s">
        <v>168</v>
      </c>
      <c r="D174" s="10">
        <v>1</v>
      </c>
      <c r="E174" s="27"/>
      <c r="G174" s="39"/>
    </row>
    <row r="175" spans="2:7" ht="15" x14ac:dyDescent="0.2">
      <c r="B175" s="20" t="s">
        <v>169</v>
      </c>
      <c r="C175" s="7" t="s">
        <v>170</v>
      </c>
      <c r="D175" s="10">
        <v>1</v>
      </c>
      <c r="E175" s="27"/>
      <c r="G175" s="39"/>
    </row>
    <row r="176" spans="2:7" ht="15" x14ac:dyDescent="0.2">
      <c r="B176" s="20" t="s">
        <v>171</v>
      </c>
      <c r="C176" s="7" t="s">
        <v>172</v>
      </c>
      <c r="D176" s="10">
        <v>1</v>
      </c>
      <c r="E176" s="27"/>
      <c r="G176" s="39"/>
    </row>
    <row r="177" spans="1:7" ht="15" x14ac:dyDescent="0.2">
      <c r="B177" s="20" t="s">
        <v>173</v>
      </c>
      <c r="C177" s="7" t="s">
        <v>170</v>
      </c>
      <c r="D177" s="10">
        <v>1</v>
      </c>
      <c r="E177" s="27"/>
      <c r="G177" s="39"/>
    </row>
    <row r="178" spans="1:7" ht="15" x14ac:dyDescent="0.2">
      <c r="B178" s="20" t="s">
        <v>174</v>
      </c>
      <c r="C178" s="7" t="s">
        <v>172</v>
      </c>
      <c r="D178" s="10">
        <v>1</v>
      </c>
      <c r="E178" s="27"/>
      <c r="G178" s="39"/>
    </row>
    <row r="179" spans="1:7" ht="15" x14ac:dyDescent="0.2">
      <c r="B179" s="20" t="s">
        <v>175</v>
      </c>
      <c r="C179" s="7" t="s">
        <v>176</v>
      </c>
      <c r="D179" s="10">
        <v>1</v>
      </c>
      <c r="E179" s="27"/>
      <c r="G179" s="39"/>
    </row>
    <row r="180" spans="1:7" ht="15" x14ac:dyDescent="0.2">
      <c r="B180" s="26"/>
      <c r="C180" s="19" t="s">
        <v>177</v>
      </c>
      <c r="D180" s="16">
        <v>1</v>
      </c>
      <c r="E180" s="40"/>
      <c r="G180" s="39"/>
    </row>
    <row r="181" spans="1:7" ht="15" x14ac:dyDescent="0.2">
      <c r="B181" s="26"/>
      <c r="C181" s="19" t="s">
        <v>178</v>
      </c>
      <c r="D181" s="16">
        <v>1</v>
      </c>
      <c r="E181" s="40"/>
      <c r="G181" s="39"/>
    </row>
    <row r="182" spans="1:7" ht="15" x14ac:dyDescent="0.2">
      <c r="B182" s="26"/>
      <c r="C182" s="19" t="s">
        <v>179</v>
      </c>
      <c r="D182" s="16">
        <v>1</v>
      </c>
      <c r="E182" s="40"/>
      <c r="G182" s="39"/>
    </row>
    <row r="183" spans="1:7" ht="15" x14ac:dyDescent="0.2">
      <c r="B183" s="26"/>
      <c r="C183" s="19" t="s">
        <v>412</v>
      </c>
      <c r="D183" s="16">
        <v>1</v>
      </c>
      <c r="E183" s="40"/>
      <c r="G183" s="39"/>
    </row>
    <row r="184" spans="1:7" ht="15" x14ac:dyDescent="0.2">
      <c r="B184" s="26"/>
      <c r="C184" s="19" t="s">
        <v>413</v>
      </c>
      <c r="D184" s="16">
        <v>3</v>
      </c>
      <c r="E184" s="40"/>
      <c r="G184" s="39"/>
    </row>
    <row r="185" spans="1:7" ht="15" x14ac:dyDescent="0.2">
      <c r="B185" s="26"/>
      <c r="C185" s="19" t="s">
        <v>414</v>
      </c>
      <c r="D185" s="16">
        <v>1</v>
      </c>
      <c r="E185" s="40"/>
      <c r="G185" s="39"/>
    </row>
    <row r="186" spans="1:7" ht="15" x14ac:dyDescent="0.2">
      <c r="B186" s="26"/>
      <c r="C186" s="19" t="s">
        <v>415</v>
      </c>
      <c r="D186" s="16">
        <v>1</v>
      </c>
      <c r="E186" s="40"/>
      <c r="G186" s="39"/>
    </row>
    <row r="187" spans="1:7" ht="15" x14ac:dyDescent="0.2">
      <c r="B187" s="26"/>
      <c r="C187" s="19" t="s">
        <v>416</v>
      </c>
      <c r="D187" s="16">
        <v>1</v>
      </c>
      <c r="E187" s="40"/>
      <c r="G187" s="39"/>
    </row>
    <row r="188" spans="1:7" ht="15" x14ac:dyDescent="0.2">
      <c r="B188" s="26"/>
      <c r="C188" s="19" t="s">
        <v>279</v>
      </c>
      <c r="D188" s="16">
        <v>2</v>
      </c>
      <c r="E188" s="40"/>
      <c r="G188" s="39"/>
    </row>
    <row r="189" spans="1:7" ht="15" x14ac:dyDescent="0.2">
      <c r="B189" s="26"/>
      <c r="C189" s="19" t="s">
        <v>417</v>
      </c>
      <c r="D189" s="16">
        <v>1</v>
      </c>
      <c r="E189" s="40"/>
      <c r="G189" s="39"/>
    </row>
    <row r="190" spans="1:7" ht="15" x14ac:dyDescent="0.2">
      <c r="B190" s="102"/>
      <c r="C190" s="103"/>
      <c r="D190" s="104"/>
      <c r="E190" s="40"/>
      <c r="G190" s="39"/>
    </row>
    <row r="191" spans="1:7" ht="15" x14ac:dyDescent="0.2">
      <c r="B191" s="102"/>
      <c r="C191" s="103"/>
      <c r="D191" s="104"/>
      <c r="E191" s="40"/>
      <c r="G191" s="39"/>
    </row>
    <row r="192" spans="1:7" ht="15" x14ac:dyDescent="0.2">
      <c r="A192" s="33"/>
      <c r="D192" s="104"/>
      <c r="E192" s="40"/>
      <c r="G192" s="39"/>
    </row>
    <row r="193" spans="1:7" ht="15" x14ac:dyDescent="0.2">
      <c r="A193" s="46" t="s">
        <v>250</v>
      </c>
      <c r="B193" s="47"/>
      <c r="C193" s="47"/>
      <c r="D193" s="104"/>
      <c r="E193" s="40"/>
      <c r="G193" s="39"/>
    </row>
    <row r="194" spans="1:7" ht="15" x14ac:dyDescent="0.2">
      <c r="B194" s="102"/>
      <c r="C194" s="103"/>
      <c r="D194" s="104"/>
      <c r="E194" s="40"/>
      <c r="G194" s="39"/>
    </row>
    <row r="195" spans="1:7" ht="15" x14ac:dyDescent="0.2"/>
    <row r="196" spans="1:7" ht="15" x14ac:dyDescent="0.2">
      <c r="B196" s="33"/>
    </row>
    <row r="197" spans="1:7" ht="15" x14ac:dyDescent="0.2">
      <c r="A197" s="3" t="s">
        <v>249</v>
      </c>
      <c r="B197" s="45"/>
      <c r="C197" s="45"/>
    </row>
    <row r="198" spans="1:7" ht="15" x14ac:dyDescent="0.2">
      <c r="C198" s="33"/>
      <c r="E198" s="33"/>
    </row>
    <row r="199" spans="1:7" ht="15" x14ac:dyDescent="0.2">
      <c r="B199" s="33"/>
      <c r="C199" s="33"/>
      <c r="E199" s="33"/>
    </row>
    <row r="200" spans="1:7" ht="20.100000000000001" customHeight="1" x14ac:dyDescent="0.2">
      <c r="C200" s="33"/>
      <c r="E200" s="33"/>
    </row>
    <row r="201" spans="1:7" ht="20.100000000000001" customHeight="1" x14ac:dyDescent="0.25">
      <c r="A201" s="3" t="s">
        <v>251</v>
      </c>
      <c r="B201" s="47"/>
      <c r="C201" s="45"/>
      <c r="D201" s="30"/>
      <c r="E201" s="29"/>
    </row>
    <row r="202" spans="1:7" ht="20.100000000000001" customHeight="1" x14ac:dyDescent="0.2">
      <c r="B202" s="33"/>
      <c r="C202" s="33"/>
      <c r="E202" s="33"/>
      <c r="F202" s="33"/>
    </row>
    <row r="203" spans="1:7" ht="20.100000000000001" customHeight="1" x14ac:dyDescent="0.25">
      <c r="B203" s="33"/>
      <c r="C203" s="33"/>
      <c r="D203" s="30"/>
      <c r="E203" s="33"/>
      <c r="F203" s="33"/>
    </row>
    <row r="204" spans="1:7" ht="20.100000000000001" customHeight="1" x14ac:dyDescent="0.2">
      <c r="B204" s="33"/>
      <c r="C204" s="33"/>
      <c r="E204" s="33"/>
      <c r="F204" s="33"/>
    </row>
    <row r="205" spans="1:7" ht="20.100000000000001" customHeight="1" x14ac:dyDescent="0.2">
      <c r="A205" s="3" t="s">
        <v>418</v>
      </c>
      <c r="B205" s="47"/>
      <c r="C205" s="45"/>
      <c r="E205" s="33"/>
      <c r="F205" s="33"/>
    </row>
    <row r="206" spans="1:7" ht="20.100000000000001" customHeight="1" x14ac:dyDescent="0.2">
      <c r="B206" s="33"/>
      <c r="C206" s="33"/>
      <c r="E206" s="33"/>
      <c r="F206" s="33"/>
    </row>
    <row r="208" spans="1:7" ht="20.100000000000001" customHeight="1" thickBot="1" x14ac:dyDescent="0.25">
      <c r="A208" s="3" t="s">
        <v>419</v>
      </c>
      <c r="B208" s="109"/>
      <c r="C208" s="109"/>
    </row>
  </sheetData>
  <mergeCells count="7">
    <mergeCell ref="A2:G2"/>
    <mergeCell ref="A3:G3"/>
    <mergeCell ref="A4:G4"/>
    <mergeCell ref="O4:P5"/>
    <mergeCell ref="B161:D161"/>
    <mergeCell ref="A19:B19"/>
    <mergeCell ref="B121:C121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2022-11-26T01:41:55Z</cp:lastPrinted>
  <dcterms:created xsi:type="dcterms:W3CDTF">2022-06-20T23:01:05Z</dcterms:created>
  <dcterms:modified xsi:type="dcterms:W3CDTF">2022-11-26T01:45:14Z</dcterms:modified>
</cp:coreProperties>
</file>