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3D3DD4C-DAE1-44B1-A653-74D347C0CA23}" xr6:coauthVersionLast="47" xr6:coauthVersionMax="47" xr10:uidLastSave="{00000000-0000-0000-0000-000000000000}"/>
  <bookViews>
    <workbookView xWindow="0" yWindow="0" windowWidth="28800" windowHeight="1560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INQUIORT!$A$1:$G$280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8" i="5" l="1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7" i="5" l="1"/>
  <c r="G76" i="5"/>
  <c r="G75" i="5"/>
  <c r="G21" i="5"/>
  <c r="C6" i="5"/>
  <c r="G140" i="5" l="1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41" i="5" l="1"/>
  <c r="G142" i="5" s="1"/>
  <c r="G143" i="5" s="1"/>
  <c r="G106" i="4"/>
  <c r="G107" i="4" s="1"/>
  <c r="G108" i="4" s="1"/>
</calcChain>
</file>

<file path=xl/sharedStrings.xml><?xml version="1.0" encoding="utf-8"?>
<sst xmlns="http://schemas.openxmlformats.org/spreadsheetml/2006/main" count="579" uniqueCount="547">
  <si>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</si>
  <si>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</si>
  <si>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</si>
  <si>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</si>
  <si>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</si>
  <si>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</si>
  <si>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</si>
  <si>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</si>
  <si>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</si>
  <si>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</si>
  <si>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</si>
  <si>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</si>
  <si>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</si>
  <si>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</si>
  <si>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</si>
  <si>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</si>
  <si>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</si>
  <si>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</si>
  <si>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</si>
  <si>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</si>
  <si>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</si>
  <si>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</si>
  <si>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</si>
  <si>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</si>
  <si>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</si>
  <si>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</si>
  <si>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</si>
  <si>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</si>
  <si>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</si>
  <si>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</si>
  <si>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</si>
  <si>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</si>
  <si>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</si>
  <si>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</si>
  <si>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</si>
  <si>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</si>
  <si>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</si>
  <si>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</si>
  <si>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</si>
  <si>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</si>
  <si>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</si>
  <si>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</si>
  <si>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</si>
  <si>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</si>
  <si>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</si>
  <si>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</si>
  <si>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</si>
  <si>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</si>
  <si>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</si>
  <si>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</si>
  <si>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</si>
  <si>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</si>
  <si>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</si>
  <si>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</si>
  <si>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</si>
  <si>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</si>
  <si>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</si>
  <si>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</si>
  <si>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</si>
  <si>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</si>
  <si>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</si>
  <si>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</si>
  <si>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</si>
  <si>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</si>
  <si>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</si>
  <si>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</si>
  <si>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</si>
  <si>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</si>
  <si>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</si>
  <si>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</si>
  <si>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</si>
  <si>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</si>
  <si>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</si>
  <si>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</si>
  <si>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</si>
  <si>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</si>
  <si>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</si>
  <si>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</si>
  <si>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</si>
  <si>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</si>
  <si>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</si>
  <si>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</si>
  <si>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</si>
  <si>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</si>
  <si>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</si>
  <si>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</si>
  <si>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</si>
  <si>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</si>
  <si>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</si>
  <si>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</si>
  <si>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</si>
  <si>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</si>
  <si>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</si>
  <si>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</si>
  <si>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</si>
  <si>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</si>
  <si>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</si>
  <si>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</si>
  <si>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</si>
  <si>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</si>
  <si>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</si>
  <si>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</si>
  <si>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</si>
  <si>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</si>
  <si>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</si>
  <si>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</si>
  <si>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</si>
  <si>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</si>
  <si>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</si>
  <si>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</si>
  <si>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</si>
  <si>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</si>
  <si>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</si>
  <si>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</si>
  <si>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</si>
  <si>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</si>
  <si>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</si>
  <si>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</si>
  <si>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</si>
  <si>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</si>
  <si>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</si>
  <si>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</si>
  <si>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</si>
  <si>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</si>
  <si>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</si>
  <si>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</si>
  <si>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</si>
  <si>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</si>
  <si>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</si>
  <si>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</si>
  <si>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</si>
  <si>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</si>
  <si>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</si>
  <si>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</si>
  <si>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</si>
  <si>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</si>
  <si>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</si>
  <si>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</si>
  <si>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</si>
  <si>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</si>
  <si>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</si>
  <si>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</si>
  <si>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</si>
  <si>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</si>
  <si>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</si>
  <si>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</si>
  <si>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</si>
  <si>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</si>
  <si>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</si>
  <si>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</si>
  <si>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</si>
  <si>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</si>
  <si>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</si>
  <si>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</si>
  <si>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</si>
  <si>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</si>
  <si>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</si>
  <si>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</si>
  <si>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</si>
  <si>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</si>
  <si>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</si>
  <si>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</si>
  <si>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</si>
  <si>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NUMERO DE CEDULA/HISTORIA CLINICA </t>
  </si>
  <si>
    <t xml:space="preserve">RUC CLIENTE </t>
  </si>
  <si>
    <t>CANTIDAD</t>
  </si>
  <si>
    <t>CODIGO</t>
  </si>
  <si>
    <t>DESCRIPCIÓN</t>
  </si>
  <si>
    <t xml:space="preserve">BANDEJA SUPERIOR </t>
  </si>
  <si>
    <t xml:space="preserve">BANDEJA INFERIOR </t>
  </si>
  <si>
    <t>071810170</t>
  </si>
  <si>
    <t>071820200</t>
  </si>
  <si>
    <t>071810240</t>
  </si>
  <si>
    <t>071820170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</si>
  <si>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</si>
  <si>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</si>
  <si>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</si>
  <si>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</si>
  <si>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</si>
  <si>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</si>
  <si>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</si>
  <si>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1706070375</t>
  </si>
  <si>
    <t>070370080</t>
  </si>
  <si>
    <t>070370085</t>
  </si>
  <si>
    <t>070370090</t>
  </si>
  <si>
    <t>070370095</t>
  </si>
  <si>
    <t>070370100</t>
  </si>
  <si>
    <t>H190703713</t>
  </si>
  <si>
    <t>070370105</t>
  </si>
  <si>
    <t>C200703758</t>
  </si>
  <si>
    <t>070370115</t>
  </si>
  <si>
    <t>J190703707</t>
  </si>
  <si>
    <t>070370120</t>
  </si>
  <si>
    <t>C200703755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</si>
  <si>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</si>
  <si>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</si>
  <si>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</si>
  <si>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</si>
  <si>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</si>
  <si>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</si>
  <si>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</si>
  <si>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</si>
  <si>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</si>
  <si>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</si>
  <si>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</si>
  <si>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</si>
  <si>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</si>
  <si>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INSTRUMENTAL EQUIPO PFN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</si>
  <si>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</si>
  <si>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</si>
  <si>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</si>
  <si>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</si>
  <si>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</si>
  <si>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</si>
  <si>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</si>
  <si>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</si>
  <si>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</si>
  <si>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</si>
  <si>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</si>
  <si>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</si>
  <si>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</si>
  <si>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</si>
  <si>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</si>
  <si>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</si>
  <si>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</si>
  <si>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</si>
  <si>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</si>
  <si>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</si>
  <si>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</si>
  <si>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</si>
  <si>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</si>
  <si>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</si>
  <si>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</si>
  <si>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</si>
  <si>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</si>
  <si>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</si>
  <si>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</si>
  <si>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</si>
  <si>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</si>
  <si>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</si>
  <si>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</si>
  <si>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</si>
  <si>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</si>
  <si>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</si>
  <si>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</si>
  <si>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</si>
  <si>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</si>
  <si>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</si>
  <si>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</si>
  <si>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</si>
  <si>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</si>
  <si>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</si>
  <si>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</si>
  <si>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</si>
  <si>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</si>
  <si>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</si>
  <si>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</si>
  <si>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</si>
  <si>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</si>
  <si>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</si>
  <si>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</si>
  <si>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</si>
  <si>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</si>
  <si>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</si>
  <si>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</si>
  <si>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</si>
  <si>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PROTECTORES DE BATERIA </t>
  </si>
  <si>
    <t xml:space="preserve">BATERIAS  NEGRAS </t>
  </si>
  <si>
    <t>LOTE</t>
  </si>
  <si>
    <t xml:space="preserve">CLAVO PFNA 9* 170 MM TITANIO </t>
  </si>
  <si>
    <t xml:space="preserve">CLAVO PFNA 9* 200 MM TITANIO </t>
  </si>
  <si>
    <t xml:space="preserve">CLAVO PFNA 9* 240 MM TITANIO </t>
  </si>
  <si>
    <t xml:space="preserve">CLAVO PFN 10* 170 MM TITANIO </t>
  </si>
  <si>
    <t xml:space="preserve">CLAVO PFN 10 *200 MM TITANIO </t>
  </si>
  <si>
    <t xml:space="preserve">CLAVO PFN 10* 240 MM TITANIO </t>
  </si>
  <si>
    <t xml:space="preserve">CLAVO PFN 11* 170 MM TITANIO </t>
  </si>
  <si>
    <t>CLAVO PFN 11 X 200 MM TITANIO</t>
  </si>
  <si>
    <t>CLAVO PFN 11 X 240 MM TITANIO</t>
  </si>
  <si>
    <t xml:space="preserve">CLAVO PFNA 12* 170 MM TITANIO </t>
  </si>
  <si>
    <t>CLAVO PFN 12 X 200 MM TITANIO</t>
  </si>
  <si>
    <t>071840400</t>
  </si>
  <si>
    <t>CLAVO PFN 12 X 240 MM TITANIO</t>
  </si>
  <si>
    <t>T071851300</t>
  </si>
  <si>
    <t>CLAVO PFN TITANIO IZQUIERDO 9 X 300</t>
  </si>
  <si>
    <t>T071851340</t>
  </si>
  <si>
    <t>CLAVO PFN TITANIO IZQUIERDO 9 X 340</t>
  </si>
  <si>
    <t>T071851380</t>
  </si>
  <si>
    <t>CLAVO PFN TITANIO IZQUIERDO 9 X 380</t>
  </si>
  <si>
    <t>T071851420</t>
  </si>
  <si>
    <t>CLAVO PFN TITANIO IZQUIERDO 9 X 420</t>
  </si>
  <si>
    <t>T071852300</t>
  </si>
  <si>
    <t>CLAVO PFN TITANIO DERECHO 9 X 300</t>
  </si>
  <si>
    <t>T071852340</t>
  </si>
  <si>
    <t>CLAVO PFN TITANIO DERECHO 9 X 340</t>
  </si>
  <si>
    <t>T071852380</t>
  </si>
  <si>
    <t>CLAVO PFN TITANIO DERECHO 9 X 380</t>
  </si>
  <si>
    <t>T071852420</t>
  </si>
  <si>
    <t>CLAVO PFN TITANIO DERECHO 9 X 420</t>
  </si>
  <si>
    <t>T01861300</t>
  </si>
  <si>
    <t>CLAVO PFN TITANIO IZQUIERDO 10 X 300</t>
  </si>
  <si>
    <t>T071861340</t>
  </si>
  <si>
    <t>CLAVO PFN TITANIO IZQUIERDO 10 X 340</t>
  </si>
  <si>
    <t>T071861380</t>
  </si>
  <si>
    <t>CLAVO PFN TITANIO IZQUIERDO 10 X 380</t>
  </si>
  <si>
    <t>T071861420</t>
  </si>
  <si>
    <t>CLAVO PFN TITANIO IZQUIERDO 10 X 420</t>
  </si>
  <si>
    <t>T071862300</t>
  </si>
  <si>
    <t>CLAVO PFN TITANIO DERECHO 10 X 300</t>
  </si>
  <si>
    <t>T071862340</t>
  </si>
  <si>
    <t>CLAVO PFN TITANIO DERECHO 10 X 340</t>
  </si>
  <si>
    <t>T071862380</t>
  </si>
  <si>
    <t>CLAVO PFN TITANIO DERECHO 10 X 380</t>
  </si>
  <si>
    <t>T071862420</t>
  </si>
  <si>
    <t>CLAVO PFN TITANIO DERECHO 10 X 420</t>
  </si>
  <si>
    <t>T071871300</t>
  </si>
  <si>
    <t>CLAVO PFN TITANIO IZQUIERDO 11 X 300</t>
  </si>
  <si>
    <t>T071871340</t>
  </si>
  <si>
    <t>CLAVO PFN TITANIO IZQUIERDO 11 X 340</t>
  </si>
  <si>
    <t>T01871380</t>
  </si>
  <si>
    <t>CLAVO PFN TITANIO IZQUIERDO 11 X 380</t>
  </si>
  <si>
    <t>T071871420</t>
  </si>
  <si>
    <t>CLAVO PFN TITANIO IZQUIERDO 11 X 420</t>
  </si>
  <si>
    <t>T071872300</t>
  </si>
  <si>
    <t>CLAVO PFN TITANIO DERECHO 11 X 300</t>
  </si>
  <si>
    <t>T071872340</t>
  </si>
  <si>
    <t>CLAVO PFN TITANIO DERECHO 11 X 340</t>
  </si>
  <si>
    <t>T01872380</t>
  </si>
  <si>
    <t>CLAVO PFN TITANIO DERECHO 11 X 380</t>
  </si>
  <si>
    <t>T01872420</t>
  </si>
  <si>
    <t>CLAVO PFN TITANIO DERECHO 11 X 420</t>
  </si>
  <si>
    <t>T071881300</t>
  </si>
  <si>
    <t>CLAVO PFN TITANIO IZQUIERDO 12 X 300</t>
  </si>
  <si>
    <t>T071881340</t>
  </si>
  <si>
    <t>CLAVO PFN TITANIO IZQUIERDO 12 X 340</t>
  </si>
  <si>
    <t>T071881380</t>
  </si>
  <si>
    <t>CLAVO PFN TITANIO IZQUIERDO 12 X 380</t>
  </si>
  <si>
    <t>T071881420</t>
  </si>
  <si>
    <t>CLAVO PFN TITANIO IZQUIERDO 12 X 420</t>
  </si>
  <si>
    <t>T071882300</t>
  </si>
  <si>
    <t>CLAVO PFN TITANIO DERECHO 12  X 300</t>
  </si>
  <si>
    <t>T071882340</t>
  </si>
  <si>
    <t>CLAVO PFN TITANIO DERECHO 12 X 340</t>
  </si>
  <si>
    <t>T071882380</t>
  </si>
  <si>
    <t>CLAVO PFN TITANIO DERECHO 12 X 380</t>
  </si>
  <si>
    <t>T071882420</t>
  </si>
  <si>
    <t>CLAVO PFN TITANIO DERECHO 12 X 420</t>
  </si>
  <si>
    <t xml:space="preserve">HOJA HELICOIDAL PFN 75 MM TITANIO </t>
  </si>
  <si>
    <t>H2107556</t>
  </si>
  <si>
    <t xml:space="preserve">HOJA HELICOIDAL PFN 80 MM TITANIO </t>
  </si>
  <si>
    <t>H2104930</t>
  </si>
  <si>
    <t xml:space="preserve">HOJA HELICOIDAL PFN 85 MM TITANIO </t>
  </si>
  <si>
    <t>H2107530</t>
  </si>
  <si>
    <t xml:space="preserve">HOJA HELICOIDAL PFN 90 MM TITANIO </t>
  </si>
  <si>
    <t>H2104929</t>
  </si>
  <si>
    <t xml:space="preserve">HOJA HELICOIDAL PFN 95 MM TITANIO </t>
  </si>
  <si>
    <t xml:space="preserve">HOJA HELICOIDAL PFN 100 MM TITANIO </t>
  </si>
  <si>
    <t xml:space="preserve">HOJA HELICOIDAL PFN 105 MM TITANIO </t>
  </si>
  <si>
    <t>070370110</t>
  </si>
  <si>
    <t xml:space="preserve">HOJA HELICOIDAL PFN 110 MM TITANIO </t>
  </si>
  <si>
    <t xml:space="preserve">HOJA HELICOIDAL PFN 115 MM TITANIO </t>
  </si>
  <si>
    <t xml:space="preserve">HOJA HELICOIDAL PFN 120 MM TITANIO </t>
  </si>
  <si>
    <t>180701201</t>
  </si>
  <si>
    <t>TORNILLO DE BLOQUEO PFN LARGO X 25 MM</t>
  </si>
  <si>
    <t>190701203</t>
  </si>
  <si>
    <t>TORNILLO DE BLOQUEO PFN LARGO X 30 MM</t>
  </si>
  <si>
    <t>200701210</t>
  </si>
  <si>
    <t>TORNILLO DE BLOQUEO PFN LARGO X 35 MM</t>
  </si>
  <si>
    <t>190701212</t>
  </si>
  <si>
    <t>TORNILLO DE BLOQUEO PFN LARGO X 40 MM</t>
  </si>
  <si>
    <t>190701220</t>
  </si>
  <si>
    <t>TORNILLO DE BLOQUEO PFN LARGO X 45 MM</t>
  </si>
  <si>
    <t>190701221</t>
  </si>
  <si>
    <t>TORNILLO DE BLOQUEO PFN LARGO X 50 MM</t>
  </si>
  <si>
    <t>TORNILLO DE BLOQUEO PFN LARGO X 55 MM</t>
  </si>
  <si>
    <t>190701213</t>
  </si>
  <si>
    <t>TORNILLO DE BLOQUEO PFN LARGO X 60 MM</t>
  </si>
  <si>
    <t>190701208</t>
  </si>
  <si>
    <t>TORNILLO DE BLOQUEO PFN LARGO X 65 MM</t>
  </si>
  <si>
    <t>TORNILLO DE BLOQUEO PFN LARGO X 70 MM</t>
  </si>
  <si>
    <t>TORNILLO DE BLOQUEO PFN LARGO X 75 MM</t>
  </si>
  <si>
    <t>190701206</t>
  </si>
  <si>
    <t>TORNILLO DE BLOQUEO PFN LARGO X 80 MM</t>
  </si>
  <si>
    <t>TORNILLO DE BLOQUEO PFN LARGO X 85 MM</t>
  </si>
  <si>
    <t>071810200</t>
  </si>
  <si>
    <t>Ti-166.023</t>
  </si>
  <si>
    <t xml:space="preserve">PLACA DHS 4.5 MM BLOQ. *3 ORIF. TITANIO </t>
  </si>
  <si>
    <t>Ti-166.024</t>
  </si>
  <si>
    <t xml:space="preserve">PLACA DHS 4.5 MM BLOQ. *4 ORIF. TITANIO </t>
  </si>
  <si>
    <t>Ti-166.025</t>
  </si>
  <si>
    <t xml:space="preserve">PLACA DHS 4.5 MM BLOQ. *5 ORIF. TITANIO </t>
  </si>
  <si>
    <t>Ti-166.026</t>
  </si>
  <si>
    <t xml:space="preserve">PLACA DHS 4.5 MM BLOQ. *6 ORIF. TITANIO </t>
  </si>
  <si>
    <t>Ti-166.027</t>
  </si>
  <si>
    <t xml:space="preserve">PLACA DHS 4.5 MM BLOQ. *7 ORIF. TITANIO </t>
  </si>
  <si>
    <t>Ti-166.028</t>
  </si>
  <si>
    <t xml:space="preserve">PLACA DHS 4.5 MM BLOQ. *8 ORIF. TITANIO </t>
  </si>
  <si>
    <t>Ti-166.029</t>
  </si>
  <si>
    <t xml:space="preserve">PLACA DHS 4.5 MM BLOQ. *9 ORIF. TITANIO </t>
  </si>
  <si>
    <t>Ti-166.030</t>
  </si>
  <si>
    <t xml:space="preserve">PLACA DHS 4.5 MM BLOQ. *10 ORIF. TITANIO </t>
  </si>
  <si>
    <t>Ti-166.032</t>
  </si>
  <si>
    <t>PLACA DHS 4.5 MM BLOQ. *12 ORIF. TITANIO</t>
  </si>
  <si>
    <t>Ti-166.034</t>
  </si>
  <si>
    <t xml:space="preserve">PLACA DHS 4.5 MM BLOQ. *14 ORIF. TITANIO </t>
  </si>
  <si>
    <t>Ti-SF-167.006</t>
  </si>
  <si>
    <t>PLACA DCS BLOQ. *6 ORIF. TITANIO</t>
  </si>
  <si>
    <t>Ti-SF-167.008</t>
  </si>
  <si>
    <t xml:space="preserve">PLACA DCS BLOQ. *8 ORIF. TITANIO </t>
  </si>
  <si>
    <t>Ti-SF-167.010</t>
  </si>
  <si>
    <t xml:space="preserve">PLACA DCS BLOQ. *10 ORIF. TITANIO </t>
  </si>
  <si>
    <t>Ti-SF-167.012</t>
  </si>
  <si>
    <t xml:space="preserve">PLACA DCS BLOQ. *12 ORIF. TITANIO </t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</si>
  <si>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</si>
  <si>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</si>
  <si>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</si>
  <si>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</si>
  <si>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</si>
  <si>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</si>
  <si>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</si>
  <si>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</si>
  <si>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</si>
  <si>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</si>
  <si>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</si>
  <si>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</si>
  <si>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</si>
  <si>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</si>
  <si>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</si>
  <si>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</si>
  <si>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</si>
  <si>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</si>
  <si>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</si>
  <si>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</si>
  <si>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</si>
  <si>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</si>
  <si>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</si>
  <si>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</si>
  <si>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</si>
  <si>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</si>
  <si>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</si>
  <si>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</si>
  <si>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</si>
  <si>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</si>
  <si>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</si>
  <si>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</si>
  <si>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</si>
  <si>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</si>
  <si>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</si>
  <si>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</si>
  <si>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</si>
  <si>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</si>
  <si>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</si>
  <si>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</si>
  <si>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</si>
  <si>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</si>
  <si>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</si>
  <si>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</si>
  <si>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</si>
  <si>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</si>
  <si>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</si>
  <si>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</si>
  <si>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</si>
  <si>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4.5*45 MM TITANIO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</si>
  <si>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</si>
  <si>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</si>
  <si>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</si>
  <si>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</si>
  <si>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</si>
  <si>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</si>
  <si>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</si>
  <si>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</si>
  <si>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</si>
  <si>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</si>
  <si>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</si>
  <si>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</si>
  <si>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</si>
  <si>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</si>
  <si>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</si>
  <si>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</si>
  <si>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</si>
  <si>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</si>
  <si>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</si>
  <si>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</si>
  <si>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</si>
  <si>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</si>
  <si>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</si>
  <si>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</si>
  <si>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</si>
  <si>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</si>
  <si>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</si>
  <si>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</si>
  <si>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</si>
  <si>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</si>
  <si>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</si>
  <si>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</si>
  <si>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</si>
  <si>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</si>
  <si>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</si>
  <si>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</si>
  <si>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</si>
  <si>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</si>
  <si>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</si>
  <si>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</si>
  <si>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</si>
  <si>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</si>
  <si>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</si>
  <si>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</si>
  <si>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</si>
  <si>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</si>
  <si>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</si>
  <si>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</si>
  <si>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</si>
  <si>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</si>
  <si>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</si>
  <si>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</si>
  <si>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</si>
  <si>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</si>
  <si>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</si>
  <si>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</si>
  <si>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</si>
  <si>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</si>
  <si>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</si>
  <si>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</si>
  <si>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</si>
  <si>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</si>
  <si>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</si>
  <si>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</si>
  <si>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</si>
  <si>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</si>
  <si>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</si>
  <si>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</si>
  <si>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</si>
  <si>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</si>
  <si>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</si>
  <si>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</si>
  <si>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</si>
  <si>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</si>
  <si>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</si>
  <si>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MARTILLO</t>
  </si>
  <si>
    <t>ATORNILLADOR HEXAGONAL 4.5</t>
  </si>
  <si>
    <t>OSTEOTOMOS</t>
  </si>
  <si>
    <t xml:space="preserve">CONTENEDOR DE MOTOR </t>
  </si>
  <si>
    <t xml:space="preserve">OBSERVACIONES </t>
  </si>
  <si>
    <t xml:space="preserve"> ANCLAJES DE MOTOR </t>
  </si>
  <si>
    <t>DR. LUZUARIGA</t>
  </si>
  <si>
    <t>GLORIA POSSO</t>
  </si>
  <si>
    <t>ISPOL</t>
  </si>
  <si>
    <t>NEIQ0569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</si>
</sst>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i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17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167" fontId="18" fillId="0" borderId="1" xfId="3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164" fontId="18" fillId="0" borderId="0" xfId="3" applyFont="1" applyBorder="1"/>
    <xf numFmtId="0" fontId="18" fillId="0" borderId="0" xfId="0" applyFont="1" applyAlignment="1" applyProtection="1">
      <alignment vertical="top" readingOrder="1"/>
      <protection locked="0"/>
    </xf>
    <xf numFmtId="0" fontId="18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5" fillId="0" borderId="0" xfId="2" applyFont="1"/>
    <xf numFmtId="0" fontId="18" fillId="0" borderId="0" xfId="0" applyFont="1" applyAlignment="1">
      <alignment horizontal="left"/>
    </xf>
    <xf numFmtId="0" fontId="18" fillId="0" borderId="5" xfId="0" applyFont="1" applyBorder="1"/>
    <xf numFmtId="0" fontId="18" fillId="0" borderId="1" xfId="0" applyFont="1" applyBorder="1"/>
    <xf numFmtId="0" fontId="9" fillId="0" borderId="1" xfId="0" applyFont="1" applyBorder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7" fontId="13" fillId="0" borderId="0" xfId="1" applyNumberFormat="1" applyFont="1" applyBorder="1" applyAlignment="1"/>
    <xf numFmtId="0" fontId="23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20" fillId="0" borderId="1" xfId="4" applyFont="1" applyBorder="1" applyAlignment="1" applyProtection="1">
      <alignment horizontal="left"/>
      <protection locked="0"/>
    </xf>
    <xf numFmtId="0" fontId="20" fillId="0" borderId="1" xfId="4" applyFont="1" applyBorder="1" applyAlignment="1" applyProtection="1">
      <alignment horizontal="center"/>
      <protection locked="0"/>
    </xf>
    <xf numFmtId="2" fontId="18" fillId="0" borderId="1" xfId="0" applyNumberFormat="1" applyFont="1" applyBorder="1" applyAlignment="1">
      <alignment horizontal="center"/>
    </xf>
    <xf numFmtId="0" fontId="15" fillId="0" borderId="1" xfId="2" applyFont="1" applyBorder="1" applyAlignment="1" applyProtection="1">
      <alignment horizontal="left"/>
      <protection locked="0"/>
    </xf>
    <xf numFmtId="2" fontId="20" fillId="0" borderId="1" xfId="4" applyNumberFormat="1" applyFont="1" applyBorder="1" applyAlignment="1" applyProtection="1">
      <alignment horizontal="center"/>
      <protection locked="0"/>
    </xf>
    <xf numFmtId="0" fontId="15" fillId="0" borderId="1" xfId="4" applyFont="1" applyBorder="1" applyAlignment="1" applyProtection="1">
      <alignment horizontal="left"/>
      <protection locked="0"/>
    </xf>
    <xf numFmtId="0" fontId="15" fillId="0" borderId="1" xfId="4" applyFont="1" applyBorder="1" applyAlignment="1" applyProtection="1">
      <alignment horizontal="center"/>
      <protection locked="0"/>
    </xf>
    <xf numFmtId="1" fontId="18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left"/>
    </xf>
    <xf numFmtId="0" fontId="15" fillId="0" borderId="0" xfId="4" applyFont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readingOrder="1"/>
      <protection locked="0"/>
    </xf>
    <xf numFmtId="0" fontId="15" fillId="0" borderId="5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8" fillId="0" borderId="3" xfId="0" applyFont="1" applyBorder="1" applyAlignment="1">
      <alignment wrapText="1"/>
    </xf>
    <xf numFmtId="0" fontId="18" fillId="0" borderId="3" xfId="0" applyFont="1" applyBorder="1" applyAlignment="1">
      <alignment horizontal="left"/>
    </xf>
    <xf numFmtId="0" fontId="15" fillId="0" borderId="0" xfId="2" applyFont="1" applyAlignment="1">
      <alignment horizontal="left"/>
    </xf>
    <xf numFmtId="49" fontId="18" fillId="3" borderId="1" xfId="0" applyNumberFormat="1" applyFont="1" applyFill="1" applyBorder="1" applyAlignment="1">
      <alignment horizontal="left"/>
    </xf>
    <xf numFmtId="49" fontId="18" fillId="9" borderId="1" xfId="0" applyNumberFormat="1" applyFont="1" applyFill="1" applyBorder="1" applyAlignment="1">
      <alignment horizontal="left"/>
    </xf>
    <xf numFmtId="49" fontId="15" fillId="9" borderId="1" xfId="0" applyNumberFormat="1" applyFont="1" applyFill="1" applyBorder="1" applyAlignment="1">
      <alignment horizontal="left"/>
    </xf>
    <xf numFmtId="49" fontId="15" fillId="3" borderId="1" xfId="0" applyNumberFormat="1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8" fillId="3" borderId="1" xfId="4" applyFont="1" applyFill="1" applyBorder="1" applyAlignment="1" applyProtection="1">
      <alignment horizontal="left"/>
      <protection locked="0"/>
    </xf>
    <xf numFmtId="1" fontId="18" fillId="3" borderId="1" xfId="0" applyNumberFormat="1" applyFont="1" applyFill="1" applyBorder="1" applyAlignment="1">
      <alignment horizontal="left"/>
    </xf>
    <xf numFmtId="1" fontId="15" fillId="9" borderId="1" xfId="0" applyNumberFormat="1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0" fontId="20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0" fillId="0" borderId="1" xfId="2" applyFont="1" applyBorder="1" applyAlignment="1" applyProtection="1">
      <alignment horizontal="center"/>
      <protection locked="0"/>
    </xf>
    <xf numFmtId="0" fontId="17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</cellXfs>
  <cellStyles count="5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  <cellStyle name="Normal 3" xfId="4" xr:uid="{C9687947-3A15-4277-B1FC-31CBF0EC44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267607</xdr:colOff>
      <xdr:row>0</xdr:row>
      <xdr:rowOff>164681</xdr:rowOff>
    </xdr:from>
    <xdr:to>
      <xdr:col>2</xdr:col>
      <xdr:colOff>911733</xdr:colOff>
      <xdr:row>4</xdr:row>
      <xdr:rowOff>142874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7607" y="164681"/>
          <a:ext cx="3612751" cy="1502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50" t="s">
        <v>0</v>
      </c>
      <c r="B2" s="150"/>
      <c r="C2" s="150"/>
      <c r="D2" s="150"/>
      <c r="E2" s="150"/>
      <c r="F2" s="150"/>
      <c r="G2" s="150"/>
    </row>
    <row r="3" spans="1:15" ht="20.100000000000001" customHeight="1" x14ac:dyDescent="0.25">
      <c r="A3" s="150" t="s">
        <v>1</v>
      </c>
      <c r="B3" s="150"/>
      <c r="C3" s="150"/>
      <c r="D3" s="150"/>
      <c r="E3" s="150"/>
      <c r="F3" s="150"/>
      <c r="G3" s="150"/>
    </row>
    <row r="4" spans="1:15" ht="20.100000000000001" customHeight="1" x14ac:dyDescent="0.25">
      <c r="A4" s="150" t="s">
        <v>2</v>
      </c>
      <c r="B4" s="150"/>
      <c r="C4" s="150"/>
      <c r="D4" s="150"/>
      <c r="E4" s="150"/>
      <c r="F4" s="150"/>
      <c r="G4" s="150"/>
      <c r="N4" s="151"/>
      <c r="O4" s="151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51"/>
      <c r="O5" s="151"/>
    </row>
    <row r="6" spans="1:15" ht="20.100000000000001" customHeight="1" x14ac:dyDescent="0.25">
      <c r="A6" s="150"/>
      <c r="B6" s="150"/>
      <c r="C6" s="150"/>
      <c r="D6" s="150"/>
      <c r="E6" s="150"/>
      <c r="F6" s="150"/>
      <c r="G6" s="150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44892.388265277776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49"/>
      <c r="B21" s="149"/>
      <c r="C21" s="149"/>
      <c r="D21" s="149"/>
      <c r="E21" s="149"/>
      <c r="F21" s="149"/>
      <c r="G21" s="149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279"/>
  <sheetViews>
    <sheetView showGridLines="0" tabSelected="1" view="pageBreakPreview" zoomScale="60" zoomScaleNormal="78" workbookViewId="0">
      <selection activeCell="C10" sqref="C10:F10"/>
    </sheetView>
  </sheetViews>
  <sheetFormatPr baseColWidth="10" defaultColWidth="11.42578125" defaultRowHeight="30" customHeight="1" x14ac:dyDescent="0.25"/>
  <cols>
    <col min="1" max="1" width="23.28515625" style="76" customWidth="1"/>
    <col min="2" max="2" width="21.28515625" style="105" customWidth="1"/>
    <col min="3" max="3" width="69.85546875" style="102" customWidth="1"/>
    <col min="4" max="4" width="14.42578125" style="102" customWidth="1"/>
    <col min="5" max="5" width="18.42578125" style="102" customWidth="1"/>
    <col min="6" max="6" width="15" style="102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50" t="s">
        <v>114</v>
      </c>
      <c r="B2" s="150"/>
      <c r="C2" s="150"/>
      <c r="D2" s="150"/>
      <c r="E2" s="150"/>
      <c r="F2" s="150"/>
      <c r="G2" s="150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50" t="s">
        <v>115</v>
      </c>
      <c r="B3" s="150"/>
      <c r="C3" s="150"/>
      <c r="D3" s="150"/>
      <c r="E3" s="150"/>
      <c r="F3" s="150"/>
      <c r="G3" s="150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72" t="s">
        <v>2</v>
      </c>
      <c r="B4" s="172"/>
      <c r="C4" s="172"/>
      <c r="D4" s="172"/>
      <c r="E4" s="172"/>
      <c r="F4" s="172"/>
      <c r="G4" s="172"/>
      <c r="H4" s="4"/>
      <c r="I4" s="4"/>
      <c r="J4" s="4"/>
      <c r="K4" s="4"/>
      <c r="L4" s="4"/>
      <c r="M4" s="4"/>
      <c r="N4" s="168"/>
      <c r="O4" s="168"/>
      <c r="P4" s="76"/>
    </row>
    <row r="5" spans="1:16" ht="30" customHeight="1" x14ac:dyDescent="0.25">
      <c r="A5" s="150"/>
      <c r="B5" s="150"/>
      <c r="C5" s="150"/>
      <c r="D5" s="150"/>
      <c r="E5" s="150"/>
      <c r="F5" s="150"/>
      <c r="G5" s="150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44892.388265277776</v>
      </c>
      <c r="D6" s="78" t="s">
        <v>4</v>
      </c>
      <c r="E6" s="173" t="s">
        <v>546</v>
      </c>
      <c r="F6" s="173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164</v>
      </c>
      <c r="E8" s="174" t="s">
        <v>161</v>
      </c>
      <c r="F8" s="175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69" t="s">
        <v>160</v>
      </c>
      <c r="D10" s="170"/>
      <c r="E10" s="170"/>
      <c r="F10" s="171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0" customHeight="1" x14ac:dyDescent="0.25">
      <c r="A12" s="78" t="s">
        <v>9</v>
      </c>
      <c r="B12" s="78"/>
      <c r="C12" s="79">
        <v>44892</v>
      </c>
      <c r="D12" s="82" t="s">
        <v>10</v>
      </c>
      <c r="E12" s="176"/>
      <c r="F12" s="176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543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 t="s">
        <v>544</v>
      </c>
      <c r="D16" s="82" t="s">
        <v>162</v>
      </c>
      <c r="E16" s="176" t="s">
        <v>545</v>
      </c>
      <c r="F16" s="176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77" t="s">
        <v>163</v>
      </c>
      <c r="B18" s="178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49.5" customHeight="1" x14ac:dyDescent="0.25">
      <c r="A20" s="95" t="s">
        <v>15</v>
      </c>
      <c r="B20" s="95" t="s">
        <v>268</v>
      </c>
      <c r="C20" s="95" t="s">
        <v>17</v>
      </c>
      <c r="D20" s="95" t="s">
        <v>18</v>
      </c>
      <c r="E20" s="95" t="s">
        <v>19</v>
      </c>
      <c r="F20" s="96" t="s">
        <v>20</v>
      </c>
      <c r="G20" s="96" t="s">
        <v>21</v>
      </c>
      <c r="N20" s="90"/>
      <c r="O20" s="90"/>
    </row>
    <row r="21" spans="1:15" ht="35.25" customHeight="1" x14ac:dyDescent="0.25">
      <c r="A21" s="139" t="s">
        <v>384</v>
      </c>
      <c r="B21" s="139">
        <v>200112542</v>
      </c>
      <c r="C21" s="111" t="s">
        <v>385</v>
      </c>
      <c r="D21" s="112">
        <v>1</v>
      </c>
      <c r="E21" s="110"/>
      <c r="F21" s="99">
        <v>480</v>
      </c>
      <c r="G21" s="97">
        <f t="shared" ref="G21:G77" si="0">(D21*F21)</f>
        <v>480</v>
      </c>
      <c r="N21" s="90"/>
      <c r="O21" s="90"/>
    </row>
    <row r="22" spans="1:15" ht="35.25" customHeight="1" x14ac:dyDescent="0.25">
      <c r="A22" s="140" t="s">
        <v>386</v>
      </c>
      <c r="B22" s="140">
        <v>200112543</v>
      </c>
      <c r="C22" s="113" t="s">
        <v>387</v>
      </c>
      <c r="D22" s="112">
        <v>1</v>
      </c>
      <c r="E22" s="110"/>
      <c r="F22" s="99">
        <v>480</v>
      </c>
      <c r="G22" s="97">
        <f t="shared" si="0"/>
        <v>480</v>
      </c>
      <c r="N22" s="90"/>
      <c r="O22" s="90"/>
    </row>
    <row r="23" spans="1:15" ht="35.25" customHeight="1" x14ac:dyDescent="0.25">
      <c r="A23" s="140" t="s">
        <v>388</v>
      </c>
      <c r="B23" s="140">
        <v>200112544</v>
      </c>
      <c r="C23" s="113" t="s">
        <v>389</v>
      </c>
      <c r="D23" s="112">
        <v>1</v>
      </c>
      <c r="E23" s="110"/>
      <c r="F23" s="99">
        <v>480</v>
      </c>
      <c r="G23" s="97">
        <f t="shared" si="0"/>
        <v>480</v>
      </c>
      <c r="N23" s="90"/>
      <c r="O23" s="90"/>
    </row>
    <row r="24" spans="1:15" ht="35.25" customHeight="1" x14ac:dyDescent="0.25">
      <c r="A24" s="140" t="s">
        <v>390</v>
      </c>
      <c r="B24" s="140">
        <v>200112545</v>
      </c>
      <c r="C24" s="113" t="s">
        <v>391</v>
      </c>
      <c r="D24" s="112">
        <v>1</v>
      </c>
      <c r="E24" s="110"/>
      <c r="F24" s="99">
        <v>480</v>
      </c>
      <c r="G24" s="97">
        <f t="shared" si="0"/>
        <v>480</v>
      </c>
      <c r="N24" s="90"/>
      <c r="O24" s="90"/>
    </row>
    <row r="25" spans="1:15" ht="35.25" customHeight="1" x14ac:dyDescent="0.25">
      <c r="A25" s="139" t="s">
        <v>392</v>
      </c>
      <c r="B25" s="139">
        <v>200112546</v>
      </c>
      <c r="C25" s="111" t="s">
        <v>393</v>
      </c>
      <c r="D25" s="112">
        <v>1</v>
      </c>
      <c r="E25" s="110"/>
      <c r="F25" s="99">
        <v>480</v>
      </c>
      <c r="G25" s="97">
        <f t="shared" si="0"/>
        <v>480</v>
      </c>
      <c r="N25" s="90"/>
      <c r="O25" s="90"/>
    </row>
    <row r="26" spans="1:15" ht="35.25" customHeight="1" x14ac:dyDescent="0.25">
      <c r="A26" s="140" t="s">
        <v>394</v>
      </c>
      <c r="B26" s="140">
        <v>200112547</v>
      </c>
      <c r="C26" s="111" t="s">
        <v>395</v>
      </c>
      <c r="D26" s="112">
        <v>1</v>
      </c>
      <c r="E26" s="110"/>
      <c r="F26" s="99">
        <v>480</v>
      </c>
      <c r="G26" s="97">
        <f t="shared" si="0"/>
        <v>480</v>
      </c>
      <c r="N26" s="90"/>
      <c r="O26" s="90"/>
    </row>
    <row r="27" spans="1:15" ht="35.25" customHeight="1" x14ac:dyDescent="0.25">
      <c r="A27" s="139" t="s">
        <v>396</v>
      </c>
      <c r="B27" s="139">
        <v>200112548</v>
      </c>
      <c r="C27" s="111" t="s">
        <v>397</v>
      </c>
      <c r="D27" s="112">
        <v>1</v>
      </c>
      <c r="E27" s="110"/>
      <c r="F27" s="99">
        <v>480</v>
      </c>
      <c r="G27" s="97">
        <f t="shared" si="0"/>
        <v>480</v>
      </c>
      <c r="N27" s="90"/>
      <c r="O27" s="90"/>
    </row>
    <row r="28" spans="1:15" ht="35.25" customHeight="1" x14ac:dyDescent="0.25">
      <c r="A28" s="140" t="s">
        <v>398</v>
      </c>
      <c r="B28" s="140">
        <v>200112549</v>
      </c>
      <c r="C28" s="113" t="s">
        <v>399</v>
      </c>
      <c r="D28" s="112">
        <v>1</v>
      </c>
      <c r="E28" s="110"/>
      <c r="F28" s="99">
        <v>480</v>
      </c>
      <c r="G28" s="97">
        <f t="shared" si="0"/>
        <v>480</v>
      </c>
      <c r="N28" s="90"/>
      <c r="O28" s="90"/>
    </row>
    <row r="29" spans="1:15" ht="35.25" customHeight="1" x14ac:dyDescent="0.25">
      <c r="A29" s="141" t="s">
        <v>400</v>
      </c>
      <c r="B29" s="141">
        <v>200112550</v>
      </c>
      <c r="C29" s="114" t="s">
        <v>401</v>
      </c>
      <c r="D29" s="99">
        <v>1</v>
      </c>
      <c r="E29" s="110"/>
      <c r="F29" s="99">
        <v>480</v>
      </c>
      <c r="G29" s="97">
        <f t="shared" si="0"/>
        <v>480</v>
      </c>
      <c r="N29" s="90"/>
      <c r="O29" s="90"/>
    </row>
    <row r="30" spans="1:15" ht="35.25" customHeight="1" x14ac:dyDescent="0.25">
      <c r="A30" s="141" t="s">
        <v>402</v>
      </c>
      <c r="B30" s="141">
        <v>200112551</v>
      </c>
      <c r="C30" s="114" t="s">
        <v>403</v>
      </c>
      <c r="D30" s="99">
        <v>1</v>
      </c>
      <c r="E30" s="110"/>
      <c r="F30" s="99">
        <v>480</v>
      </c>
      <c r="G30" s="97">
        <f t="shared" si="0"/>
        <v>480</v>
      </c>
      <c r="N30" s="90"/>
      <c r="O30" s="90"/>
    </row>
    <row r="31" spans="1:15" ht="35.25" customHeight="1" x14ac:dyDescent="0.25">
      <c r="A31" s="142" t="s">
        <v>404</v>
      </c>
      <c r="B31" s="142">
        <v>200112552</v>
      </c>
      <c r="C31" s="114" t="s">
        <v>405</v>
      </c>
      <c r="D31" s="99">
        <v>1</v>
      </c>
      <c r="E31" s="110"/>
      <c r="F31" s="99">
        <v>480</v>
      </c>
      <c r="G31" s="97">
        <f t="shared" si="0"/>
        <v>480</v>
      </c>
      <c r="N31" s="90"/>
      <c r="O31" s="90"/>
    </row>
    <row r="32" spans="1:15" ht="35.25" customHeight="1" x14ac:dyDescent="0.25">
      <c r="A32" s="141" t="s">
        <v>406</v>
      </c>
      <c r="B32" s="141">
        <v>200112553</v>
      </c>
      <c r="C32" s="115" t="s">
        <v>407</v>
      </c>
      <c r="D32" s="99">
        <v>1</v>
      </c>
      <c r="E32" s="110"/>
      <c r="F32" s="99">
        <v>480</v>
      </c>
      <c r="G32" s="97">
        <f t="shared" si="0"/>
        <v>480</v>
      </c>
      <c r="N32" s="90"/>
      <c r="O32" s="90"/>
    </row>
    <row r="33" spans="1:15" ht="35.25" customHeight="1" x14ac:dyDescent="0.25">
      <c r="A33" s="139" t="s">
        <v>408</v>
      </c>
      <c r="B33" s="139">
        <v>200112554</v>
      </c>
      <c r="C33" s="114" t="s">
        <v>409</v>
      </c>
      <c r="D33" s="99">
        <v>1</v>
      </c>
      <c r="E33" s="110"/>
      <c r="F33" s="99">
        <v>480</v>
      </c>
      <c r="G33" s="97">
        <f t="shared" si="0"/>
        <v>480</v>
      </c>
      <c r="N33" s="90"/>
      <c r="O33" s="90"/>
    </row>
    <row r="34" spans="1:15" ht="35.25" customHeight="1" x14ac:dyDescent="0.25">
      <c r="A34" s="140" t="s">
        <v>410</v>
      </c>
      <c r="B34" s="140">
        <v>200112555</v>
      </c>
      <c r="C34" s="114" t="s">
        <v>411</v>
      </c>
      <c r="D34" s="99">
        <v>1</v>
      </c>
      <c r="E34" s="110"/>
      <c r="F34" s="99">
        <v>480</v>
      </c>
      <c r="G34" s="97">
        <f t="shared" si="0"/>
        <v>480</v>
      </c>
      <c r="N34" s="90"/>
      <c r="O34" s="90"/>
    </row>
    <row r="35" spans="1:15" ht="35.25" customHeight="1" x14ac:dyDescent="0.25">
      <c r="A35" s="139" t="s">
        <v>412</v>
      </c>
      <c r="B35" s="139">
        <v>201123687</v>
      </c>
      <c r="C35" s="111" t="s">
        <v>413</v>
      </c>
      <c r="D35" s="99">
        <v>1</v>
      </c>
      <c r="E35" s="110"/>
      <c r="F35" s="99">
        <v>240</v>
      </c>
      <c r="G35" s="97">
        <f t="shared" si="0"/>
        <v>240</v>
      </c>
      <c r="N35" s="90"/>
      <c r="O35" s="90"/>
    </row>
    <row r="36" spans="1:15" ht="35.25" customHeight="1" x14ac:dyDescent="0.25">
      <c r="A36" s="141" t="s">
        <v>414</v>
      </c>
      <c r="B36" s="141">
        <v>210126678</v>
      </c>
      <c r="C36" s="113" t="s">
        <v>415</v>
      </c>
      <c r="D36" s="99">
        <v>1</v>
      </c>
      <c r="E36" s="110"/>
      <c r="F36" s="99">
        <v>240</v>
      </c>
      <c r="G36" s="97">
        <f t="shared" si="0"/>
        <v>240</v>
      </c>
      <c r="N36" s="90"/>
      <c r="O36" s="90"/>
    </row>
    <row r="37" spans="1:15" ht="35.25" customHeight="1" x14ac:dyDescent="0.25">
      <c r="A37" s="139" t="s">
        <v>416</v>
      </c>
      <c r="B37" s="139">
        <v>201124668</v>
      </c>
      <c r="C37" s="113" t="s">
        <v>417</v>
      </c>
      <c r="D37" s="99">
        <v>1</v>
      </c>
      <c r="E37" s="110"/>
      <c r="F37" s="99">
        <v>240</v>
      </c>
      <c r="G37" s="97">
        <f t="shared" si="0"/>
        <v>240</v>
      </c>
      <c r="N37" s="90"/>
      <c r="O37" s="90"/>
    </row>
    <row r="38" spans="1:15" ht="35.25" customHeight="1" x14ac:dyDescent="0.25">
      <c r="A38" s="140" t="s">
        <v>418</v>
      </c>
      <c r="B38" s="140">
        <v>210126679</v>
      </c>
      <c r="C38" s="113" t="s">
        <v>419</v>
      </c>
      <c r="D38" s="99">
        <v>1</v>
      </c>
      <c r="E38" s="110"/>
      <c r="F38" s="99">
        <v>240</v>
      </c>
      <c r="G38" s="97">
        <f t="shared" si="0"/>
        <v>240</v>
      </c>
      <c r="N38" s="90"/>
      <c r="O38" s="90"/>
    </row>
    <row r="39" spans="1:15" ht="35.25" customHeight="1" x14ac:dyDescent="0.25">
      <c r="A39" s="139" t="s">
        <v>420</v>
      </c>
      <c r="B39" s="139">
        <v>210126679</v>
      </c>
      <c r="C39" s="111" t="s">
        <v>421</v>
      </c>
      <c r="D39" s="99">
        <v>1</v>
      </c>
      <c r="E39" s="110"/>
      <c r="F39" s="99">
        <v>240</v>
      </c>
      <c r="G39" s="97">
        <f t="shared" si="0"/>
        <v>240</v>
      </c>
      <c r="N39" s="90"/>
      <c r="O39" s="90"/>
    </row>
    <row r="40" spans="1:15" ht="35.25" customHeight="1" x14ac:dyDescent="0.25">
      <c r="A40" s="140" t="s">
        <v>422</v>
      </c>
      <c r="B40" s="140">
        <v>210126679</v>
      </c>
      <c r="C40" s="113" t="s">
        <v>423</v>
      </c>
      <c r="D40" s="99">
        <v>1</v>
      </c>
      <c r="E40" s="110"/>
      <c r="F40" s="99">
        <v>240</v>
      </c>
      <c r="G40" s="97">
        <f t="shared" si="0"/>
        <v>240</v>
      </c>
      <c r="N40" s="90"/>
      <c r="O40" s="90"/>
    </row>
    <row r="41" spans="1:15" ht="35.25" customHeight="1" x14ac:dyDescent="0.25">
      <c r="A41" s="143" t="s">
        <v>424</v>
      </c>
      <c r="B41" s="143">
        <v>200316507</v>
      </c>
      <c r="C41" s="113" t="s">
        <v>425</v>
      </c>
      <c r="D41" s="99">
        <v>1</v>
      </c>
      <c r="E41" s="110"/>
      <c r="F41" s="99">
        <v>240</v>
      </c>
      <c r="G41" s="97">
        <f t="shared" si="0"/>
        <v>240</v>
      </c>
      <c r="N41" s="90"/>
      <c r="O41" s="90"/>
    </row>
    <row r="42" spans="1:15" ht="35.25" customHeight="1" x14ac:dyDescent="0.25">
      <c r="A42" s="140" t="s">
        <v>426</v>
      </c>
      <c r="B42" s="140">
        <v>201124667</v>
      </c>
      <c r="C42" s="113" t="s">
        <v>427</v>
      </c>
      <c r="D42" s="99">
        <v>1</v>
      </c>
      <c r="E42" s="110"/>
      <c r="F42" s="99">
        <v>240</v>
      </c>
      <c r="G42" s="97">
        <f t="shared" si="0"/>
        <v>240</v>
      </c>
      <c r="N42" s="90"/>
      <c r="O42" s="90"/>
    </row>
    <row r="43" spans="1:15" ht="35.25" customHeight="1" x14ac:dyDescent="0.25">
      <c r="A43" s="139" t="s">
        <v>428</v>
      </c>
      <c r="B43" s="139">
        <v>210126680</v>
      </c>
      <c r="C43" s="113" t="s">
        <v>429</v>
      </c>
      <c r="D43" s="99">
        <v>1</v>
      </c>
      <c r="E43" s="110"/>
      <c r="F43" s="99">
        <v>240</v>
      </c>
      <c r="G43" s="97">
        <f t="shared" si="0"/>
        <v>240</v>
      </c>
      <c r="N43" s="90"/>
      <c r="O43" s="90"/>
    </row>
    <row r="44" spans="1:15" ht="35.25" customHeight="1" x14ac:dyDescent="0.25">
      <c r="A44" s="139" t="s">
        <v>430</v>
      </c>
      <c r="B44" s="111">
        <v>210126681</v>
      </c>
      <c r="C44" s="113" t="s">
        <v>431</v>
      </c>
      <c r="D44" s="99">
        <v>1</v>
      </c>
      <c r="E44" s="110"/>
      <c r="F44" s="99">
        <v>240</v>
      </c>
      <c r="G44" s="97">
        <f t="shared" si="0"/>
        <v>240</v>
      </c>
      <c r="N44" s="90"/>
      <c r="O44" s="90"/>
    </row>
    <row r="45" spans="1:15" ht="35.25" customHeight="1" x14ac:dyDescent="0.25">
      <c r="A45" s="140" t="s">
        <v>432</v>
      </c>
      <c r="B45" s="140">
        <v>210126681</v>
      </c>
      <c r="C45" s="113" t="s">
        <v>433</v>
      </c>
      <c r="D45" s="99">
        <v>1</v>
      </c>
      <c r="E45" s="110"/>
      <c r="F45" s="99">
        <v>240</v>
      </c>
      <c r="G45" s="97">
        <f t="shared" si="0"/>
        <v>240</v>
      </c>
      <c r="N45" s="90"/>
      <c r="O45" s="90"/>
    </row>
    <row r="46" spans="1:15" ht="35.25" customHeight="1" x14ac:dyDescent="0.25">
      <c r="A46" s="139" t="s">
        <v>434</v>
      </c>
      <c r="B46" s="111">
        <v>200112869</v>
      </c>
      <c r="C46" s="113" t="s">
        <v>435</v>
      </c>
      <c r="D46" s="99">
        <v>1</v>
      </c>
      <c r="E46" s="110"/>
      <c r="F46" s="99">
        <v>240</v>
      </c>
      <c r="G46" s="97">
        <f t="shared" si="0"/>
        <v>240</v>
      </c>
      <c r="N46" s="90"/>
      <c r="O46" s="90"/>
    </row>
    <row r="47" spans="1:15" ht="35.25" customHeight="1" x14ac:dyDescent="0.25">
      <c r="A47" s="140" t="s">
        <v>436</v>
      </c>
      <c r="B47" s="111">
        <v>2000020507</v>
      </c>
      <c r="C47" s="113" t="s">
        <v>437</v>
      </c>
      <c r="D47" s="99">
        <v>1</v>
      </c>
      <c r="E47" s="110"/>
      <c r="F47" s="99">
        <v>48</v>
      </c>
      <c r="G47" s="97">
        <f t="shared" si="0"/>
        <v>48</v>
      </c>
      <c r="N47" s="90"/>
      <c r="O47" s="90"/>
    </row>
    <row r="48" spans="1:15" ht="35.25" customHeight="1" x14ac:dyDescent="0.25">
      <c r="A48" s="144" t="s">
        <v>438</v>
      </c>
      <c r="B48" s="111">
        <v>2000088649</v>
      </c>
      <c r="C48" s="113" t="s">
        <v>439</v>
      </c>
      <c r="D48" s="99">
        <v>2</v>
      </c>
      <c r="E48" s="110"/>
      <c r="F48" s="99">
        <v>48</v>
      </c>
      <c r="G48" s="97">
        <f t="shared" si="0"/>
        <v>96</v>
      </c>
      <c r="N48" s="90"/>
      <c r="O48" s="90"/>
    </row>
    <row r="49" spans="1:15" ht="35.25" customHeight="1" x14ac:dyDescent="0.25">
      <c r="A49" s="140" t="s">
        <v>440</v>
      </c>
      <c r="B49" s="140">
        <v>2000092229</v>
      </c>
      <c r="C49" s="115" t="s">
        <v>441</v>
      </c>
      <c r="D49" s="99">
        <v>2</v>
      </c>
      <c r="E49" s="110"/>
      <c r="F49" s="99">
        <v>48</v>
      </c>
      <c r="G49" s="97">
        <f t="shared" si="0"/>
        <v>96</v>
      </c>
      <c r="N49" s="90"/>
      <c r="O49" s="90"/>
    </row>
    <row r="50" spans="1:15" ht="35.25" customHeight="1" x14ac:dyDescent="0.25">
      <c r="A50" s="139" t="s">
        <v>442</v>
      </c>
      <c r="B50" s="139">
        <v>2000091736</v>
      </c>
      <c r="C50" s="115" t="s">
        <v>443</v>
      </c>
      <c r="D50" s="99">
        <v>2</v>
      </c>
      <c r="E50" s="110"/>
      <c r="F50" s="99">
        <v>48</v>
      </c>
      <c r="G50" s="97">
        <f t="shared" si="0"/>
        <v>96</v>
      </c>
      <c r="N50" s="90"/>
      <c r="O50" s="90"/>
    </row>
    <row r="51" spans="1:15" ht="35.25" customHeight="1" x14ac:dyDescent="0.25">
      <c r="A51" s="140" t="s">
        <v>444</v>
      </c>
      <c r="B51" s="140">
        <v>2000091737</v>
      </c>
      <c r="C51" s="115" t="s">
        <v>445</v>
      </c>
      <c r="D51" s="99">
        <v>2</v>
      </c>
      <c r="E51" s="110"/>
      <c r="F51" s="99">
        <v>48</v>
      </c>
      <c r="G51" s="97">
        <f t="shared" si="0"/>
        <v>96</v>
      </c>
      <c r="N51" s="90"/>
      <c r="O51" s="90"/>
    </row>
    <row r="52" spans="1:15" ht="35.25" customHeight="1" x14ac:dyDescent="0.25">
      <c r="A52" s="139" t="s">
        <v>446</v>
      </c>
      <c r="B52" s="139">
        <v>2000091738</v>
      </c>
      <c r="C52" s="115" t="s">
        <v>447</v>
      </c>
      <c r="D52" s="99">
        <v>2</v>
      </c>
      <c r="E52" s="110"/>
      <c r="F52" s="99">
        <v>48</v>
      </c>
      <c r="G52" s="97">
        <f t="shared" si="0"/>
        <v>96</v>
      </c>
      <c r="N52" s="90"/>
      <c r="O52" s="90"/>
    </row>
    <row r="53" spans="1:15" ht="35.25" customHeight="1" x14ac:dyDescent="0.25">
      <c r="A53" s="142" t="s">
        <v>448</v>
      </c>
      <c r="B53" s="145">
        <v>2000091528</v>
      </c>
      <c r="C53" s="114" t="s">
        <v>449</v>
      </c>
      <c r="D53" s="99">
        <v>3</v>
      </c>
      <c r="E53" s="110"/>
      <c r="F53" s="99">
        <v>48</v>
      </c>
      <c r="G53" s="97">
        <f t="shared" si="0"/>
        <v>144</v>
      </c>
      <c r="N53" s="90"/>
      <c r="O53" s="90"/>
    </row>
    <row r="54" spans="1:15" ht="35.25" customHeight="1" x14ac:dyDescent="0.25">
      <c r="A54" s="142" t="s">
        <v>450</v>
      </c>
      <c r="B54" s="145">
        <v>2000102234</v>
      </c>
      <c r="C54" s="114" t="s">
        <v>451</v>
      </c>
      <c r="D54" s="99">
        <v>7</v>
      </c>
      <c r="E54" s="110"/>
      <c r="F54" s="99">
        <v>48</v>
      </c>
      <c r="G54" s="97">
        <f t="shared" si="0"/>
        <v>336</v>
      </c>
      <c r="N54" s="90"/>
      <c r="O54" s="90"/>
    </row>
    <row r="55" spans="1:15" ht="35.25" customHeight="1" x14ac:dyDescent="0.25">
      <c r="A55" s="141" t="s">
        <v>452</v>
      </c>
      <c r="B55" s="146">
        <v>2000088832</v>
      </c>
      <c r="C55" s="115" t="s">
        <v>453</v>
      </c>
      <c r="D55" s="99">
        <v>4</v>
      </c>
      <c r="E55" s="110"/>
      <c r="F55" s="99">
        <v>48</v>
      </c>
      <c r="G55" s="97">
        <f t="shared" si="0"/>
        <v>192</v>
      </c>
      <c r="N55" s="90"/>
      <c r="O55" s="90"/>
    </row>
    <row r="56" spans="1:15" ht="35.25" customHeight="1" x14ac:dyDescent="0.25">
      <c r="A56" s="142" t="s">
        <v>454</v>
      </c>
      <c r="B56" s="145">
        <v>2000110154</v>
      </c>
      <c r="C56" s="115" t="s">
        <v>455</v>
      </c>
      <c r="D56" s="99">
        <v>6</v>
      </c>
      <c r="E56" s="110"/>
      <c r="F56" s="99">
        <v>48</v>
      </c>
      <c r="G56" s="97">
        <f t="shared" si="0"/>
        <v>288</v>
      </c>
      <c r="N56" s="90"/>
      <c r="O56" s="90"/>
    </row>
    <row r="57" spans="1:15" ht="35.25" customHeight="1" x14ac:dyDescent="0.25">
      <c r="A57" s="142" t="s">
        <v>456</v>
      </c>
      <c r="B57" s="145">
        <v>2000087832</v>
      </c>
      <c r="C57" s="115" t="s">
        <v>457</v>
      </c>
      <c r="D57" s="99">
        <v>5</v>
      </c>
      <c r="E57" s="110"/>
      <c r="F57" s="99">
        <v>48</v>
      </c>
      <c r="G57" s="97">
        <f t="shared" si="0"/>
        <v>240</v>
      </c>
      <c r="N57" s="90"/>
      <c r="O57" s="90"/>
    </row>
    <row r="58" spans="1:15" ht="35.25" customHeight="1" x14ac:dyDescent="0.25">
      <c r="A58" s="142" t="s">
        <v>458</v>
      </c>
      <c r="B58" s="145">
        <v>2000088381</v>
      </c>
      <c r="C58" s="115" t="s">
        <v>459</v>
      </c>
      <c r="D58" s="99">
        <v>5</v>
      </c>
      <c r="E58" s="110"/>
      <c r="F58" s="99">
        <v>48</v>
      </c>
      <c r="G58" s="97">
        <f t="shared" si="0"/>
        <v>240</v>
      </c>
      <c r="N58" s="90"/>
      <c r="O58" s="90"/>
    </row>
    <row r="59" spans="1:15" ht="35.25" customHeight="1" x14ac:dyDescent="0.25">
      <c r="A59" s="142" t="s">
        <v>460</v>
      </c>
      <c r="B59" s="145">
        <v>2000110153</v>
      </c>
      <c r="C59" s="115" t="s">
        <v>461</v>
      </c>
      <c r="D59" s="99">
        <v>5</v>
      </c>
      <c r="E59" s="110"/>
      <c r="F59" s="99">
        <v>48</v>
      </c>
      <c r="G59" s="97">
        <f t="shared" si="0"/>
        <v>240</v>
      </c>
      <c r="N59" s="90"/>
      <c r="O59" s="90"/>
    </row>
    <row r="60" spans="1:15" ht="35.25" customHeight="1" x14ac:dyDescent="0.25">
      <c r="A60" s="142" t="s">
        <v>462</v>
      </c>
      <c r="B60" s="145">
        <v>2000091736</v>
      </c>
      <c r="C60" s="115" t="s">
        <v>463</v>
      </c>
      <c r="D60" s="99">
        <v>5</v>
      </c>
      <c r="E60" s="110"/>
      <c r="F60" s="99">
        <v>60</v>
      </c>
      <c r="G60" s="97">
        <f t="shared" si="0"/>
        <v>300</v>
      </c>
      <c r="N60" s="90"/>
      <c r="O60" s="90"/>
    </row>
    <row r="61" spans="1:15" ht="35.25" customHeight="1" x14ac:dyDescent="0.25">
      <c r="A61" s="142" t="s">
        <v>464</v>
      </c>
      <c r="B61" s="145">
        <v>2000091528</v>
      </c>
      <c r="C61" s="115" t="s">
        <v>465</v>
      </c>
      <c r="D61" s="99">
        <v>5</v>
      </c>
      <c r="E61" s="110"/>
      <c r="F61" s="99">
        <v>60</v>
      </c>
      <c r="G61" s="97">
        <f t="shared" si="0"/>
        <v>300</v>
      </c>
      <c r="N61" s="90"/>
      <c r="O61" s="90"/>
    </row>
    <row r="62" spans="1:15" ht="35.25" customHeight="1" x14ac:dyDescent="0.25">
      <c r="A62" s="142" t="s">
        <v>466</v>
      </c>
      <c r="B62" s="145">
        <v>2000102234</v>
      </c>
      <c r="C62" s="115" t="s">
        <v>467</v>
      </c>
      <c r="D62" s="99">
        <v>5</v>
      </c>
      <c r="E62" s="110"/>
      <c r="F62" s="99">
        <v>60</v>
      </c>
      <c r="G62" s="97">
        <f t="shared" si="0"/>
        <v>300</v>
      </c>
      <c r="N62" s="90"/>
      <c r="O62" s="90"/>
    </row>
    <row r="63" spans="1:15" ht="35.25" customHeight="1" x14ac:dyDescent="0.25">
      <c r="A63" s="142" t="s">
        <v>468</v>
      </c>
      <c r="B63" s="145">
        <v>2000110580</v>
      </c>
      <c r="C63" s="115" t="s">
        <v>469</v>
      </c>
      <c r="D63" s="99">
        <v>5</v>
      </c>
      <c r="E63" s="110"/>
      <c r="F63" s="99">
        <v>60</v>
      </c>
      <c r="G63" s="97">
        <f t="shared" si="0"/>
        <v>300</v>
      </c>
      <c r="N63" s="90"/>
      <c r="O63" s="90"/>
    </row>
    <row r="64" spans="1:15" ht="35.25" customHeight="1" x14ac:dyDescent="0.25">
      <c r="A64" s="142" t="s">
        <v>470</v>
      </c>
      <c r="B64" s="145">
        <v>2000087832</v>
      </c>
      <c r="C64" s="115" t="s">
        <v>471</v>
      </c>
      <c r="D64" s="99">
        <v>5</v>
      </c>
      <c r="E64" s="110"/>
      <c r="F64" s="99">
        <v>60</v>
      </c>
      <c r="G64" s="97">
        <f t="shared" si="0"/>
        <v>300</v>
      </c>
      <c r="N64" s="90"/>
      <c r="O64" s="90"/>
    </row>
    <row r="65" spans="1:15" ht="35.25" customHeight="1" x14ac:dyDescent="0.25">
      <c r="A65" s="142" t="s">
        <v>472</v>
      </c>
      <c r="B65" s="145">
        <v>2000087832</v>
      </c>
      <c r="C65" s="115" t="s">
        <v>473</v>
      </c>
      <c r="D65" s="99">
        <v>5</v>
      </c>
      <c r="E65" s="110"/>
      <c r="F65" s="99">
        <v>60</v>
      </c>
      <c r="G65" s="97">
        <f t="shared" si="0"/>
        <v>300</v>
      </c>
      <c r="N65" s="90"/>
      <c r="O65" s="90"/>
    </row>
    <row r="66" spans="1:15" ht="35.25" customHeight="1" x14ac:dyDescent="0.25">
      <c r="A66" s="142" t="s">
        <v>474</v>
      </c>
      <c r="B66" s="145">
        <v>2000088381</v>
      </c>
      <c r="C66" s="115" t="s">
        <v>475</v>
      </c>
      <c r="D66" s="99">
        <v>5</v>
      </c>
      <c r="E66" s="110"/>
      <c r="F66" s="99">
        <v>60</v>
      </c>
      <c r="G66" s="97">
        <f t="shared" si="0"/>
        <v>300</v>
      </c>
      <c r="N66" s="90"/>
      <c r="O66" s="90"/>
    </row>
    <row r="67" spans="1:15" ht="35.25" customHeight="1" x14ac:dyDescent="0.25">
      <c r="A67" s="135" t="s">
        <v>476</v>
      </c>
      <c r="B67" s="135">
        <v>2000088832</v>
      </c>
      <c r="C67" s="117" t="s">
        <v>477</v>
      </c>
      <c r="D67" s="116">
        <v>5</v>
      </c>
      <c r="E67" s="110"/>
      <c r="F67" s="99">
        <v>60</v>
      </c>
      <c r="G67" s="97">
        <f t="shared" si="0"/>
        <v>300</v>
      </c>
      <c r="N67" s="90"/>
      <c r="O67" s="90"/>
    </row>
    <row r="68" spans="1:15" ht="35.25" customHeight="1" x14ac:dyDescent="0.25">
      <c r="A68" s="135" t="s">
        <v>478</v>
      </c>
      <c r="B68" s="135">
        <v>2000110153</v>
      </c>
      <c r="C68" s="117" t="s">
        <v>479</v>
      </c>
      <c r="D68" s="116">
        <v>5</v>
      </c>
      <c r="E68" s="110"/>
      <c r="F68" s="99">
        <v>60</v>
      </c>
      <c r="G68" s="97">
        <f t="shared" si="0"/>
        <v>300</v>
      </c>
      <c r="N68" s="90"/>
      <c r="O68" s="90"/>
    </row>
    <row r="69" spans="1:15" ht="35.25" customHeight="1" x14ac:dyDescent="0.25">
      <c r="A69" s="135" t="s">
        <v>480</v>
      </c>
      <c r="B69" s="135">
        <v>2000088832</v>
      </c>
      <c r="C69" s="117" t="s">
        <v>481</v>
      </c>
      <c r="D69" s="116">
        <v>5</v>
      </c>
      <c r="E69" s="110"/>
      <c r="F69" s="99">
        <v>60</v>
      </c>
      <c r="G69" s="97">
        <f t="shared" si="0"/>
        <v>300</v>
      </c>
      <c r="N69" s="90"/>
      <c r="O69" s="90"/>
    </row>
    <row r="70" spans="1:15" ht="35.25" customHeight="1" x14ac:dyDescent="0.25">
      <c r="A70" s="135" t="s">
        <v>482</v>
      </c>
      <c r="B70" s="135">
        <v>2000110154</v>
      </c>
      <c r="C70" s="117" t="s">
        <v>483</v>
      </c>
      <c r="D70" s="116">
        <v>5</v>
      </c>
      <c r="E70" s="110"/>
      <c r="F70" s="99">
        <v>60</v>
      </c>
      <c r="G70" s="97">
        <f t="shared" si="0"/>
        <v>300</v>
      </c>
      <c r="N70" s="90"/>
      <c r="O70" s="90"/>
    </row>
    <row r="71" spans="1:15" ht="35.25" customHeight="1" x14ac:dyDescent="0.25">
      <c r="A71" s="135" t="s">
        <v>484</v>
      </c>
      <c r="B71" s="135">
        <v>2000110154</v>
      </c>
      <c r="C71" s="117" t="s">
        <v>485</v>
      </c>
      <c r="D71" s="116">
        <v>5</v>
      </c>
      <c r="E71" s="110"/>
      <c r="F71" s="99">
        <v>60</v>
      </c>
      <c r="G71" s="97">
        <f t="shared" si="0"/>
        <v>300</v>
      </c>
      <c r="N71" s="90"/>
      <c r="O71" s="90"/>
    </row>
    <row r="72" spans="1:15" ht="35.25" customHeight="1" x14ac:dyDescent="0.25">
      <c r="A72" s="135" t="s">
        <v>486</v>
      </c>
      <c r="B72" s="135">
        <v>2000102239</v>
      </c>
      <c r="C72" s="117" t="s">
        <v>487</v>
      </c>
      <c r="D72" s="116">
        <v>5</v>
      </c>
      <c r="E72" s="110"/>
      <c r="F72" s="99">
        <v>60</v>
      </c>
      <c r="G72" s="97">
        <f t="shared" si="0"/>
        <v>300</v>
      </c>
      <c r="N72" s="90"/>
      <c r="O72" s="90"/>
    </row>
    <row r="73" spans="1:15" ht="35.25" customHeight="1" x14ac:dyDescent="0.25">
      <c r="A73" s="135" t="s">
        <v>488</v>
      </c>
      <c r="B73" s="135">
        <v>2000102239</v>
      </c>
      <c r="C73" s="117" t="s">
        <v>489</v>
      </c>
      <c r="D73" s="116">
        <v>5</v>
      </c>
      <c r="E73" s="110"/>
      <c r="F73" s="99">
        <v>60</v>
      </c>
      <c r="G73" s="97">
        <f t="shared" si="0"/>
        <v>300</v>
      </c>
      <c r="N73" s="90"/>
      <c r="O73" s="90"/>
    </row>
    <row r="74" spans="1:15" ht="35.25" customHeight="1" x14ac:dyDescent="0.25">
      <c r="A74" s="147" t="s">
        <v>170</v>
      </c>
      <c r="B74" s="134">
        <v>200718103</v>
      </c>
      <c r="C74" s="106" t="s">
        <v>269</v>
      </c>
      <c r="D74" s="99">
        <v>1</v>
      </c>
      <c r="E74" s="110"/>
      <c r="F74" s="99">
        <v>1116</v>
      </c>
      <c r="G74" s="97">
        <v>1116</v>
      </c>
      <c r="N74" s="90"/>
      <c r="O74" s="90"/>
    </row>
    <row r="75" spans="1:15" ht="30" customHeight="1" x14ac:dyDescent="0.25">
      <c r="A75" s="143" t="s">
        <v>383</v>
      </c>
      <c r="B75" s="134">
        <v>200718103</v>
      </c>
      <c r="C75" s="106" t="s">
        <v>270</v>
      </c>
      <c r="D75" s="99">
        <v>1</v>
      </c>
      <c r="E75" s="110"/>
      <c r="F75" s="99">
        <v>1116</v>
      </c>
      <c r="G75" s="97">
        <f t="shared" si="0"/>
        <v>1116</v>
      </c>
      <c r="N75" s="90"/>
      <c r="O75" s="90"/>
    </row>
    <row r="76" spans="1:15" ht="33.75" customHeight="1" x14ac:dyDescent="0.25">
      <c r="A76" s="147" t="s">
        <v>172</v>
      </c>
      <c r="B76" s="134">
        <v>190718101</v>
      </c>
      <c r="C76" s="106" t="s">
        <v>271</v>
      </c>
      <c r="D76" s="99">
        <v>1</v>
      </c>
      <c r="E76" s="110"/>
      <c r="F76" s="99">
        <v>1116</v>
      </c>
      <c r="G76" s="97">
        <f t="shared" si="0"/>
        <v>1116</v>
      </c>
      <c r="N76" s="90"/>
      <c r="O76" s="90"/>
    </row>
    <row r="77" spans="1:15" ht="25.5" customHeight="1" x14ac:dyDescent="0.25">
      <c r="A77" s="148" t="s">
        <v>173</v>
      </c>
      <c r="B77" s="148">
        <v>200718202</v>
      </c>
      <c r="C77" s="106" t="s">
        <v>272</v>
      </c>
      <c r="D77" s="99">
        <v>1</v>
      </c>
      <c r="E77" s="110"/>
      <c r="F77" s="99">
        <v>1116</v>
      </c>
      <c r="G77" s="97">
        <f t="shared" si="0"/>
        <v>1116</v>
      </c>
      <c r="N77" s="90"/>
      <c r="O77" s="90"/>
    </row>
    <row r="78" spans="1:15" s="98" customFormat="1" ht="30" customHeight="1" x14ac:dyDescent="0.25">
      <c r="A78" s="148" t="s">
        <v>171</v>
      </c>
      <c r="B78" s="148">
        <v>200718203</v>
      </c>
      <c r="C78" s="106" t="s">
        <v>273</v>
      </c>
      <c r="D78" s="99">
        <v>1</v>
      </c>
      <c r="E78" s="107"/>
      <c r="F78" s="99">
        <v>1116</v>
      </c>
      <c r="G78" s="97">
        <f t="shared" ref="G78:G109" si="1">(D78*F78)</f>
        <v>1116</v>
      </c>
      <c r="N78" s="90"/>
      <c r="O78" s="90"/>
    </row>
    <row r="79" spans="1:15" s="98" customFormat="1" ht="30" customHeight="1" x14ac:dyDescent="0.25">
      <c r="A79" s="148" t="s">
        <v>174</v>
      </c>
      <c r="B79" s="148">
        <v>1710071821</v>
      </c>
      <c r="C79" s="106" t="s">
        <v>274</v>
      </c>
      <c r="D79" s="99">
        <v>1</v>
      </c>
      <c r="E79" s="107"/>
      <c r="F79" s="99">
        <v>1116</v>
      </c>
      <c r="G79" s="97">
        <f t="shared" si="1"/>
        <v>1116</v>
      </c>
      <c r="N79" s="90"/>
      <c r="O79" s="90"/>
    </row>
    <row r="80" spans="1:15" s="98" customFormat="1" ht="30" customHeight="1" x14ac:dyDescent="0.25">
      <c r="A80" s="148" t="s">
        <v>175</v>
      </c>
      <c r="B80" s="148">
        <v>200718301</v>
      </c>
      <c r="C80" s="106" t="s">
        <v>275</v>
      </c>
      <c r="D80" s="99">
        <v>1</v>
      </c>
      <c r="E80" s="107"/>
      <c r="F80" s="99">
        <v>1116</v>
      </c>
      <c r="G80" s="97">
        <f t="shared" si="1"/>
        <v>1116</v>
      </c>
      <c r="N80" s="90"/>
      <c r="O80" s="90"/>
    </row>
    <row r="81" spans="1:15" s="98" customFormat="1" ht="30" customHeight="1" x14ac:dyDescent="0.25">
      <c r="A81" s="148" t="s">
        <v>176</v>
      </c>
      <c r="B81" s="148">
        <v>190718302</v>
      </c>
      <c r="C81" s="106" t="s">
        <v>276</v>
      </c>
      <c r="D81" s="99">
        <v>1</v>
      </c>
      <c r="E81" s="107"/>
      <c r="F81" s="99">
        <v>1116</v>
      </c>
      <c r="G81" s="97">
        <f t="shared" si="1"/>
        <v>1116</v>
      </c>
      <c r="N81" s="90"/>
      <c r="O81" s="90"/>
    </row>
    <row r="82" spans="1:15" s="98" customFormat="1" ht="30" customHeight="1" x14ac:dyDescent="0.25">
      <c r="A82" s="148" t="s">
        <v>177</v>
      </c>
      <c r="B82" s="148">
        <v>1708071836</v>
      </c>
      <c r="C82" s="106" t="s">
        <v>277</v>
      </c>
      <c r="D82" s="99">
        <v>1</v>
      </c>
      <c r="E82" s="107"/>
      <c r="F82" s="99">
        <v>1116</v>
      </c>
      <c r="G82" s="97">
        <f t="shared" si="1"/>
        <v>1116</v>
      </c>
      <c r="N82" s="90"/>
      <c r="O82" s="90"/>
    </row>
    <row r="83" spans="1:15" s="98" customFormat="1" ht="30" customHeight="1" x14ac:dyDescent="0.25">
      <c r="A83" s="148" t="s">
        <v>178</v>
      </c>
      <c r="B83" s="148">
        <v>180718401</v>
      </c>
      <c r="C83" s="106" t="s">
        <v>278</v>
      </c>
      <c r="D83" s="99">
        <v>1</v>
      </c>
      <c r="E83" s="107"/>
      <c r="F83" s="99">
        <v>1116</v>
      </c>
      <c r="G83" s="97">
        <f t="shared" si="1"/>
        <v>1116</v>
      </c>
      <c r="N83" s="90"/>
      <c r="O83" s="90"/>
    </row>
    <row r="84" spans="1:15" s="98" customFormat="1" ht="30" customHeight="1" x14ac:dyDescent="0.25">
      <c r="A84" s="148" t="s">
        <v>179</v>
      </c>
      <c r="B84" s="148">
        <v>200718404</v>
      </c>
      <c r="C84" s="106" t="s">
        <v>279</v>
      </c>
      <c r="D84" s="99">
        <v>1</v>
      </c>
      <c r="E84" s="107"/>
      <c r="F84" s="99">
        <v>1116</v>
      </c>
      <c r="G84" s="97">
        <f t="shared" si="1"/>
        <v>1116</v>
      </c>
      <c r="N84" s="90"/>
      <c r="O84" s="90"/>
    </row>
    <row r="85" spans="1:15" s="98" customFormat="1" ht="30" customHeight="1" x14ac:dyDescent="0.25">
      <c r="A85" s="148" t="s">
        <v>280</v>
      </c>
      <c r="B85" s="148">
        <v>190718402</v>
      </c>
      <c r="C85" s="106" t="s">
        <v>281</v>
      </c>
      <c r="D85" s="99">
        <v>1</v>
      </c>
      <c r="E85" s="107"/>
      <c r="F85" s="99">
        <v>1116</v>
      </c>
      <c r="G85" s="97">
        <f t="shared" si="1"/>
        <v>1116</v>
      </c>
      <c r="N85" s="90"/>
      <c r="O85" s="90"/>
    </row>
    <row r="86" spans="1:15" s="98" customFormat="1" ht="30" customHeight="1" x14ac:dyDescent="0.25">
      <c r="A86" s="148" t="s">
        <v>282</v>
      </c>
      <c r="B86" s="148">
        <v>200718510</v>
      </c>
      <c r="C86" s="106" t="s">
        <v>283</v>
      </c>
      <c r="D86" s="99">
        <v>1</v>
      </c>
      <c r="E86" s="107"/>
      <c r="F86" s="99">
        <v>1116</v>
      </c>
      <c r="G86" s="97">
        <f t="shared" si="1"/>
        <v>1116</v>
      </c>
      <c r="N86" s="90"/>
      <c r="O86" s="90"/>
    </row>
    <row r="87" spans="1:15" s="98" customFormat="1" ht="30" customHeight="1" x14ac:dyDescent="0.25">
      <c r="A87" s="148" t="s">
        <v>284</v>
      </c>
      <c r="B87" s="148">
        <v>2103443</v>
      </c>
      <c r="C87" s="106" t="s">
        <v>285</v>
      </c>
      <c r="D87" s="99">
        <v>1</v>
      </c>
      <c r="E87" s="107"/>
      <c r="F87" s="99">
        <v>1116</v>
      </c>
      <c r="G87" s="97">
        <f t="shared" si="1"/>
        <v>1116</v>
      </c>
      <c r="N87" s="90"/>
      <c r="O87" s="90"/>
    </row>
    <row r="88" spans="1:15" s="98" customFormat="1" ht="30" customHeight="1" x14ac:dyDescent="0.25">
      <c r="A88" s="148" t="s">
        <v>286</v>
      </c>
      <c r="B88" s="148">
        <v>1411071854</v>
      </c>
      <c r="C88" s="106" t="s">
        <v>287</v>
      </c>
      <c r="D88" s="99">
        <v>1</v>
      </c>
      <c r="E88" s="107"/>
      <c r="F88" s="99">
        <v>1116</v>
      </c>
      <c r="G88" s="97">
        <f t="shared" si="1"/>
        <v>1116</v>
      </c>
      <c r="N88" s="90"/>
      <c r="O88" s="90"/>
    </row>
    <row r="89" spans="1:15" s="98" customFormat="1" ht="30" customHeight="1" x14ac:dyDescent="0.25">
      <c r="A89" s="148" t="s">
        <v>288</v>
      </c>
      <c r="B89" s="148">
        <v>200718508</v>
      </c>
      <c r="C89" s="106" t="s">
        <v>289</v>
      </c>
      <c r="D89" s="99">
        <v>1</v>
      </c>
      <c r="E89" s="107"/>
      <c r="F89" s="99">
        <v>1116</v>
      </c>
      <c r="G89" s="97">
        <f t="shared" si="1"/>
        <v>1116</v>
      </c>
      <c r="N89" s="90"/>
      <c r="O89" s="90"/>
    </row>
    <row r="90" spans="1:15" s="98" customFormat="1" ht="30" customHeight="1" x14ac:dyDescent="0.25">
      <c r="A90" s="148" t="s">
        <v>290</v>
      </c>
      <c r="B90" s="148">
        <v>1710071858</v>
      </c>
      <c r="C90" s="106" t="s">
        <v>291</v>
      </c>
      <c r="D90" s="99">
        <v>1</v>
      </c>
      <c r="E90" s="107"/>
      <c r="F90" s="99">
        <v>1116</v>
      </c>
      <c r="G90" s="97">
        <f t="shared" si="1"/>
        <v>1116</v>
      </c>
      <c r="H90" s="100"/>
      <c r="N90" s="90"/>
      <c r="O90" s="90"/>
    </row>
    <row r="91" spans="1:15" s="98" customFormat="1" ht="30" customHeight="1" x14ac:dyDescent="0.25">
      <c r="A91" s="148" t="s">
        <v>292</v>
      </c>
      <c r="B91" s="148">
        <v>2103521</v>
      </c>
      <c r="C91" s="106" t="s">
        <v>293</v>
      </c>
      <c r="D91" s="99">
        <v>1</v>
      </c>
      <c r="E91" s="107"/>
      <c r="F91" s="99">
        <v>1116</v>
      </c>
      <c r="G91" s="97">
        <f t="shared" si="1"/>
        <v>1116</v>
      </c>
      <c r="N91" s="90"/>
      <c r="O91" s="90"/>
    </row>
    <row r="92" spans="1:15" s="98" customFormat="1" ht="30" customHeight="1" x14ac:dyDescent="0.25">
      <c r="A92" s="148" t="s">
        <v>294</v>
      </c>
      <c r="B92" s="148">
        <v>1407071854</v>
      </c>
      <c r="C92" s="106" t="s">
        <v>295</v>
      </c>
      <c r="D92" s="99">
        <v>1</v>
      </c>
      <c r="E92" s="107"/>
      <c r="F92" s="99">
        <v>1116</v>
      </c>
      <c r="G92" s="97">
        <f t="shared" si="1"/>
        <v>1116</v>
      </c>
      <c r="N92" s="90"/>
      <c r="O92" s="90"/>
    </row>
    <row r="93" spans="1:15" s="98" customFormat="1" ht="30" customHeight="1" x14ac:dyDescent="0.25">
      <c r="A93" s="148" t="s">
        <v>296</v>
      </c>
      <c r="B93" s="148">
        <v>200718511</v>
      </c>
      <c r="C93" s="106" t="s">
        <v>297</v>
      </c>
      <c r="D93" s="99">
        <v>1</v>
      </c>
      <c r="E93" s="107"/>
      <c r="F93" s="99">
        <v>1116</v>
      </c>
      <c r="G93" s="97">
        <f t="shared" si="1"/>
        <v>1116</v>
      </c>
      <c r="N93" s="90"/>
      <c r="O93" s="90"/>
    </row>
    <row r="94" spans="1:15" s="98" customFormat="1" ht="30" customHeight="1" x14ac:dyDescent="0.25">
      <c r="A94" s="148" t="s">
        <v>298</v>
      </c>
      <c r="B94" s="148">
        <v>200718611</v>
      </c>
      <c r="C94" s="106" t="s">
        <v>299</v>
      </c>
      <c r="D94" s="99">
        <v>1</v>
      </c>
      <c r="E94" s="107"/>
      <c r="F94" s="99">
        <v>1116</v>
      </c>
      <c r="G94" s="97">
        <f t="shared" si="1"/>
        <v>1116</v>
      </c>
      <c r="N94" s="90"/>
      <c r="O94" s="90"/>
    </row>
    <row r="95" spans="1:15" s="98" customFormat="1" ht="30" customHeight="1" x14ac:dyDescent="0.25">
      <c r="A95" s="148" t="s">
        <v>300</v>
      </c>
      <c r="B95" s="148">
        <v>180718601</v>
      </c>
      <c r="C95" s="106" t="s">
        <v>301</v>
      </c>
      <c r="D95" s="99">
        <v>1</v>
      </c>
      <c r="E95" s="107"/>
      <c r="F95" s="99">
        <v>1116</v>
      </c>
      <c r="G95" s="97">
        <f t="shared" si="1"/>
        <v>1116</v>
      </c>
      <c r="N95" s="90"/>
      <c r="O95" s="90"/>
    </row>
    <row r="96" spans="1:15" s="98" customFormat="1" ht="30" customHeight="1" x14ac:dyDescent="0.25">
      <c r="A96" s="148" t="s">
        <v>302</v>
      </c>
      <c r="B96" s="148">
        <v>190718604</v>
      </c>
      <c r="C96" s="106" t="s">
        <v>303</v>
      </c>
      <c r="D96" s="99">
        <v>1</v>
      </c>
      <c r="E96" s="107"/>
      <c r="F96" s="99">
        <v>1116</v>
      </c>
      <c r="G96" s="97">
        <f t="shared" si="1"/>
        <v>1116</v>
      </c>
      <c r="N96" s="90"/>
      <c r="O96" s="90"/>
    </row>
    <row r="97" spans="1:15" s="98" customFormat="1" ht="30" customHeight="1" x14ac:dyDescent="0.25">
      <c r="A97" s="148" t="s">
        <v>304</v>
      </c>
      <c r="B97" s="148">
        <v>200718606</v>
      </c>
      <c r="C97" s="106" t="s">
        <v>305</v>
      </c>
      <c r="D97" s="99">
        <v>1</v>
      </c>
      <c r="E97" s="107"/>
      <c r="F97" s="99">
        <v>1116</v>
      </c>
      <c r="G97" s="97">
        <f t="shared" si="1"/>
        <v>1116</v>
      </c>
      <c r="N97" s="90"/>
      <c r="O97" s="90"/>
    </row>
    <row r="98" spans="1:15" s="98" customFormat="1" ht="30" customHeight="1" x14ac:dyDescent="0.25">
      <c r="A98" s="148" t="s">
        <v>306</v>
      </c>
      <c r="B98" s="148">
        <v>180718601</v>
      </c>
      <c r="C98" s="106" t="s">
        <v>307</v>
      </c>
      <c r="D98" s="99">
        <v>1</v>
      </c>
      <c r="E98" s="107"/>
      <c r="F98" s="99">
        <v>1116</v>
      </c>
      <c r="G98" s="97">
        <f t="shared" si="1"/>
        <v>1116</v>
      </c>
      <c r="N98" s="90"/>
      <c r="O98" s="90"/>
    </row>
    <row r="99" spans="1:15" s="98" customFormat="1" ht="30" customHeight="1" x14ac:dyDescent="0.25">
      <c r="A99" s="148" t="s">
        <v>308</v>
      </c>
      <c r="B99" s="148">
        <v>190718601</v>
      </c>
      <c r="C99" s="106" t="s">
        <v>309</v>
      </c>
      <c r="D99" s="99">
        <v>1</v>
      </c>
      <c r="E99" s="107"/>
      <c r="F99" s="99">
        <v>1116</v>
      </c>
      <c r="G99" s="97">
        <f t="shared" si="1"/>
        <v>1116</v>
      </c>
      <c r="N99" s="90"/>
      <c r="O99" s="90"/>
    </row>
    <row r="100" spans="1:15" s="98" customFormat="1" ht="30" customHeight="1" x14ac:dyDescent="0.25">
      <c r="A100" s="148" t="s">
        <v>310</v>
      </c>
      <c r="B100" s="148">
        <v>190718605</v>
      </c>
      <c r="C100" s="106" t="s">
        <v>311</v>
      </c>
      <c r="D100" s="99">
        <v>1</v>
      </c>
      <c r="E100" s="107"/>
      <c r="F100" s="99">
        <v>1116</v>
      </c>
      <c r="G100" s="97">
        <f t="shared" si="1"/>
        <v>1116</v>
      </c>
      <c r="N100" s="90"/>
      <c r="O100" s="90"/>
    </row>
    <row r="101" spans="1:15" s="98" customFormat="1" ht="30" customHeight="1" x14ac:dyDescent="0.25">
      <c r="A101" s="148" t="s">
        <v>312</v>
      </c>
      <c r="B101" s="148">
        <v>200718609</v>
      </c>
      <c r="C101" s="106" t="s">
        <v>313</v>
      </c>
      <c r="D101" s="99">
        <v>1</v>
      </c>
      <c r="E101" s="107"/>
      <c r="F101" s="99">
        <v>1116</v>
      </c>
      <c r="G101" s="97">
        <f t="shared" si="1"/>
        <v>1116</v>
      </c>
      <c r="N101" s="90"/>
      <c r="O101" s="90"/>
    </row>
    <row r="102" spans="1:15" s="98" customFormat="1" ht="30" customHeight="1" x14ac:dyDescent="0.25">
      <c r="A102" s="148" t="s">
        <v>314</v>
      </c>
      <c r="B102" s="148">
        <v>200718705</v>
      </c>
      <c r="C102" s="106" t="s">
        <v>315</v>
      </c>
      <c r="D102" s="99">
        <v>1</v>
      </c>
      <c r="E102" s="107"/>
      <c r="F102" s="99">
        <v>1116</v>
      </c>
      <c r="G102" s="97">
        <f t="shared" si="1"/>
        <v>1116</v>
      </c>
      <c r="N102" s="90"/>
      <c r="O102" s="90"/>
    </row>
    <row r="103" spans="1:15" s="98" customFormat="1" ht="30" customHeight="1" x14ac:dyDescent="0.25">
      <c r="A103" s="148" t="s">
        <v>316</v>
      </c>
      <c r="B103" s="148">
        <v>200718707</v>
      </c>
      <c r="C103" s="106" t="s">
        <v>317</v>
      </c>
      <c r="D103" s="99">
        <v>1</v>
      </c>
      <c r="E103" s="107"/>
      <c r="F103" s="99">
        <v>1116</v>
      </c>
      <c r="G103" s="97">
        <f t="shared" si="1"/>
        <v>1116</v>
      </c>
      <c r="N103" s="90"/>
      <c r="O103" s="90"/>
    </row>
    <row r="104" spans="1:15" s="98" customFormat="1" ht="30" customHeight="1" x14ac:dyDescent="0.25">
      <c r="A104" s="148" t="s">
        <v>318</v>
      </c>
      <c r="B104" s="148">
        <v>190718704</v>
      </c>
      <c r="C104" s="106" t="s">
        <v>319</v>
      </c>
      <c r="D104" s="99">
        <v>1</v>
      </c>
      <c r="E104" s="107"/>
      <c r="F104" s="99">
        <v>1116</v>
      </c>
      <c r="G104" s="97">
        <f t="shared" si="1"/>
        <v>1116</v>
      </c>
      <c r="N104" s="90"/>
      <c r="O104" s="90"/>
    </row>
    <row r="105" spans="1:15" s="98" customFormat="1" ht="30" customHeight="1" x14ac:dyDescent="0.25">
      <c r="A105" s="148" t="s">
        <v>320</v>
      </c>
      <c r="B105" s="148">
        <v>200718706</v>
      </c>
      <c r="C105" s="106" t="s">
        <v>321</v>
      </c>
      <c r="D105" s="99">
        <v>1</v>
      </c>
      <c r="E105" s="107"/>
      <c r="F105" s="99">
        <v>1116</v>
      </c>
      <c r="G105" s="97">
        <f t="shared" si="1"/>
        <v>1116</v>
      </c>
      <c r="N105" s="90"/>
      <c r="O105" s="90"/>
    </row>
    <row r="106" spans="1:15" s="98" customFormat="1" ht="30" customHeight="1" x14ac:dyDescent="0.25">
      <c r="A106" s="148" t="s">
        <v>322</v>
      </c>
      <c r="B106" s="148">
        <v>200718705</v>
      </c>
      <c r="C106" s="106" t="s">
        <v>323</v>
      </c>
      <c r="D106" s="99">
        <v>1</v>
      </c>
      <c r="E106" s="107"/>
      <c r="F106" s="99">
        <v>1116</v>
      </c>
      <c r="G106" s="97">
        <f t="shared" si="1"/>
        <v>1116</v>
      </c>
      <c r="N106" s="90"/>
      <c r="O106" s="90"/>
    </row>
    <row r="107" spans="1:15" s="98" customFormat="1" ht="30" customHeight="1" x14ac:dyDescent="0.25">
      <c r="A107" s="148" t="s">
        <v>324</v>
      </c>
      <c r="B107" s="148">
        <v>190718703</v>
      </c>
      <c r="C107" s="106" t="s">
        <v>325</v>
      </c>
      <c r="D107" s="99">
        <v>1</v>
      </c>
      <c r="E107" s="107"/>
      <c r="F107" s="99">
        <v>1116</v>
      </c>
      <c r="G107" s="97">
        <f t="shared" si="1"/>
        <v>1116</v>
      </c>
      <c r="N107" s="90"/>
      <c r="O107" s="90"/>
    </row>
    <row r="108" spans="1:15" s="98" customFormat="1" ht="30" customHeight="1" x14ac:dyDescent="0.25">
      <c r="A108" s="148" t="s">
        <v>326</v>
      </c>
      <c r="B108" s="148">
        <v>1703071871</v>
      </c>
      <c r="C108" s="106" t="s">
        <v>327</v>
      </c>
      <c r="D108" s="99">
        <v>1</v>
      </c>
      <c r="E108" s="107"/>
      <c r="F108" s="99">
        <v>1116</v>
      </c>
      <c r="G108" s="97">
        <f t="shared" si="1"/>
        <v>1116</v>
      </c>
      <c r="N108" s="90"/>
      <c r="O108" s="90"/>
    </row>
    <row r="109" spans="1:15" s="98" customFormat="1" ht="30" customHeight="1" x14ac:dyDescent="0.25">
      <c r="A109" s="148" t="s">
        <v>328</v>
      </c>
      <c r="B109" s="148">
        <v>200718709</v>
      </c>
      <c r="C109" s="106" t="s">
        <v>329</v>
      </c>
      <c r="D109" s="99">
        <v>1</v>
      </c>
      <c r="E109" s="107"/>
      <c r="F109" s="99">
        <v>1116</v>
      </c>
      <c r="G109" s="97">
        <f t="shared" si="1"/>
        <v>1116</v>
      </c>
      <c r="N109" s="90"/>
      <c r="O109" s="90"/>
    </row>
    <row r="110" spans="1:15" s="98" customFormat="1" ht="30" customHeight="1" x14ac:dyDescent="0.25">
      <c r="A110" s="148" t="s">
        <v>330</v>
      </c>
      <c r="B110" s="148">
        <v>200718802</v>
      </c>
      <c r="C110" s="106" t="s">
        <v>331</v>
      </c>
      <c r="D110" s="99">
        <v>1</v>
      </c>
      <c r="E110" s="107"/>
      <c r="F110" s="99">
        <v>1116</v>
      </c>
      <c r="G110" s="97">
        <f t="shared" ref="G110:G140" si="2">(D110*F110)</f>
        <v>1116</v>
      </c>
      <c r="N110" s="90"/>
      <c r="O110" s="90"/>
    </row>
    <row r="111" spans="1:15" s="98" customFormat="1" ht="30" customHeight="1" x14ac:dyDescent="0.25">
      <c r="A111" s="148" t="s">
        <v>332</v>
      </c>
      <c r="B111" s="148">
        <v>200718803</v>
      </c>
      <c r="C111" s="106" t="s">
        <v>333</v>
      </c>
      <c r="D111" s="99">
        <v>1</v>
      </c>
      <c r="E111" s="107"/>
      <c r="F111" s="99">
        <v>1116</v>
      </c>
      <c r="G111" s="97">
        <f t="shared" si="2"/>
        <v>1116</v>
      </c>
      <c r="N111" s="90"/>
      <c r="O111" s="90"/>
    </row>
    <row r="112" spans="1:15" s="98" customFormat="1" ht="30" customHeight="1" x14ac:dyDescent="0.25">
      <c r="A112" s="148" t="s">
        <v>334</v>
      </c>
      <c r="B112" s="148">
        <v>200718804</v>
      </c>
      <c r="C112" s="106" t="s">
        <v>335</v>
      </c>
      <c r="D112" s="99">
        <v>1</v>
      </c>
      <c r="E112" s="107"/>
      <c r="F112" s="99">
        <v>1116</v>
      </c>
      <c r="G112" s="97">
        <f t="shared" si="2"/>
        <v>1116</v>
      </c>
      <c r="N112" s="90"/>
      <c r="O112" s="90"/>
    </row>
    <row r="113" spans="1:15" s="98" customFormat="1" ht="30" customHeight="1" x14ac:dyDescent="0.25">
      <c r="A113" s="148" t="s">
        <v>336</v>
      </c>
      <c r="B113" s="148">
        <v>200718809</v>
      </c>
      <c r="C113" s="106" t="s">
        <v>337</v>
      </c>
      <c r="D113" s="99">
        <v>1</v>
      </c>
      <c r="E113" s="107"/>
      <c r="F113" s="99">
        <v>1116</v>
      </c>
      <c r="G113" s="97">
        <f t="shared" si="2"/>
        <v>1116</v>
      </c>
      <c r="N113" s="90"/>
      <c r="O113" s="90"/>
    </row>
    <row r="114" spans="1:15" s="98" customFormat="1" ht="30" customHeight="1" x14ac:dyDescent="0.25">
      <c r="A114" s="148" t="s">
        <v>338</v>
      </c>
      <c r="B114" s="148">
        <v>200718804</v>
      </c>
      <c r="C114" s="106" t="s">
        <v>339</v>
      </c>
      <c r="D114" s="99">
        <v>1</v>
      </c>
      <c r="E114" s="107"/>
      <c r="F114" s="99">
        <v>1116</v>
      </c>
      <c r="G114" s="97">
        <f t="shared" si="2"/>
        <v>1116</v>
      </c>
      <c r="N114" s="90"/>
      <c r="O114" s="90"/>
    </row>
    <row r="115" spans="1:15" s="98" customFormat="1" ht="30" customHeight="1" x14ac:dyDescent="0.25">
      <c r="A115" s="148" t="s">
        <v>340</v>
      </c>
      <c r="B115" s="148">
        <v>200718805</v>
      </c>
      <c r="C115" s="106" t="s">
        <v>341</v>
      </c>
      <c r="D115" s="99">
        <v>1</v>
      </c>
      <c r="E115" s="107"/>
      <c r="F115" s="99">
        <v>1116</v>
      </c>
      <c r="G115" s="97">
        <f t="shared" si="2"/>
        <v>1116</v>
      </c>
      <c r="N115" s="90"/>
      <c r="O115" s="90"/>
    </row>
    <row r="116" spans="1:15" s="98" customFormat="1" ht="30" customHeight="1" x14ac:dyDescent="0.25">
      <c r="A116" s="148" t="s">
        <v>342</v>
      </c>
      <c r="B116" s="148">
        <v>200718812</v>
      </c>
      <c r="C116" s="106" t="s">
        <v>343</v>
      </c>
      <c r="D116" s="99">
        <v>1</v>
      </c>
      <c r="E116" s="107"/>
      <c r="F116" s="99">
        <v>1116</v>
      </c>
      <c r="G116" s="97">
        <f t="shared" si="2"/>
        <v>1116</v>
      </c>
      <c r="N116" s="90"/>
      <c r="O116" s="90"/>
    </row>
    <row r="117" spans="1:15" s="98" customFormat="1" ht="30" customHeight="1" x14ac:dyDescent="0.25">
      <c r="A117" s="148" t="s">
        <v>344</v>
      </c>
      <c r="B117" s="148">
        <v>200718811</v>
      </c>
      <c r="C117" s="106" t="s">
        <v>345</v>
      </c>
      <c r="D117" s="99">
        <v>1</v>
      </c>
      <c r="E117" s="107"/>
      <c r="F117" s="99">
        <v>1116</v>
      </c>
      <c r="G117" s="97">
        <f t="shared" si="2"/>
        <v>1116</v>
      </c>
      <c r="N117" s="90"/>
      <c r="O117" s="90"/>
    </row>
    <row r="118" spans="1:15" s="98" customFormat="1" ht="30" customHeight="1" x14ac:dyDescent="0.25">
      <c r="A118" s="148" t="s">
        <v>180</v>
      </c>
      <c r="B118" s="148" t="s">
        <v>181</v>
      </c>
      <c r="C118" s="106" t="s">
        <v>346</v>
      </c>
      <c r="D118" s="99">
        <v>1</v>
      </c>
      <c r="E118" s="107"/>
      <c r="F118" s="99">
        <v>336</v>
      </c>
      <c r="G118" s="97">
        <f t="shared" si="2"/>
        <v>336</v>
      </c>
      <c r="N118" s="90"/>
      <c r="O118" s="90"/>
    </row>
    <row r="119" spans="1:15" s="98" customFormat="1" ht="30" customHeight="1" x14ac:dyDescent="0.25">
      <c r="A119" s="148" t="s">
        <v>182</v>
      </c>
      <c r="B119" s="148" t="s">
        <v>347</v>
      </c>
      <c r="C119" s="106" t="s">
        <v>348</v>
      </c>
      <c r="D119" s="99">
        <v>1</v>
      </c>
      <c r="E119" s="107"/>
      <c r="F119" s="99">
        <v>336</v>
      </c>
      <c r="G119" s="97">
        <f t="shared" si="2"/>
        <v>336</v>
      </c>
      <c r="N119" s="90"/>
      <c r="O119" s="90"/>
    </row>
    <row r="120" spans="1:15" s="98" customFormat="1" ht="30" customHeight="1" x14ac:dyDescent="0.25">
      <c r="A120" s="148" t="s">
        <v>183</v>
      </c>
      <c r="B120" s="148" t="s">
        <v>349</v>
      </c>
      <c r="C120" s="106" t="s">
        <v>350</v>
      </c>
      <c r="D120" s="99">
        <v>1</v>
      </c>
      <c r="E120" s="107"/>
      <c r="F120" s="99">
        <v>336</v>
      </c>
      <c r="G120" s="97">
        <f t="shared" si="2"/>
        <v>336</v>
      </c>
      <c r="N120" s="90"/>
      <c r="O120" s="90"/>
    </row>
    <row r="121" spans="1:15" s="98" customFormat="1" ht="30" customHeight="1" x14ac:dyDescent="0.25">
      <c r="A121" s="148" t="s">
        <v>184</v>
      </c>
      <c r="B121" s="148" t="s">
        <v>351</v>
      </c>
      <c r="C121" s="106" t="s">
        <v>352</v>
      </c>
      <c r="D121" s="99">
        <v>1</v>
      </c>
      <c r="E121" s="107"/>
      <c r="F121" s="99">
        <v>336</v>
      </c>
      <c r="G121" s="97">
        <f t="shared" si="2"/>
        <v>336</v>
      </c>
      <c r="N121" s="90"/>
      <c r="O121" s="90"/>
    </row>
    <row r="122" spans="1:15" s="98" customFormat="1" ht="30" customHeight="1" x14ac:dyDescent="0.25">
      <c r="A122" s="148" t="s">
        <v>185</v>
      </c>
      <c r="B122" s="148" t="s">
        <v>353</v>
      </c>
      <c r="C122" s="106" t="s">
        <v>354</v>
      </c>
      <c r="D122" s="99">
        <v>1</v>
      </c>
      <c r="E122" s="107"/>
      <c r="F122" s="99">
        <v>336</v>
      </c>
      <c r="G122" s="97">
        <f t="shared" si="2"/>
        <v>336</v>
      </c>
      <c r="N122" s="90"/>
      <c r="O122" s="90"/>
    </row>
    <row r="123" spans="1:15" s="98" customFormat="1" ht="30" customHeight="1" x14ac:dyDescent="0.25">
      <c r="A123" s="148" t="s">
        <v>186</v>
      </c>
      <c r="B123" s="148" t="s">
        <v>187</v>
      </c>
      <c r="C123" s="106" t="s">
        <v>355</v>
      </c>
      <c r="D123" s="99">
        <v>0</v>
      </c>
      <c r="E123" s="107"/>
      <c r="F123" s="99">
        <v>336</v>
      </c>
      <c r="G123" s="97">
        <f t="shared" si="2"/>
        <v>0</v>
      </c>
      <c r="N123" s="90"/>
      <c r="O123" s="90"/>
    </row>
    <row r="124" spans="1:15" s="98" customFormat="1" ht="30" customHeight="1" x14ac:dyDescent="0.25">
      <c r="A124" s="148" t="s">
        <v>188</v>
      </c>
      <c r="B124" s="148" t="s">
        <v>189</v>
      </c>
      <c r="C124" s="106" t="s">
        <v>356</v>
      </c>
      <c r="D124" s="99">
        <v>1</v>
      </c>
      <c r="E124" s="107"/>
      <c r="F124" s="99">
        <v>336</v>
      </c>
      <c r="G124" s="97">
        <f t="shared" si="2"/>
        <v>336</v>
      </c>
      <c r="N124" s="90"/>
      <c r="O124" s="90"/>
    </row>
    <row r="125" spans="1:15" s="98" customFormat="1" ht="30" customHeight="1" x14ac:dyDescent="0.25">
      <c r="A125" s="148" t="s">
        <v>357</v>
      </c>
      <c r="B125" s="148" t="s">
        <v>189</v>
      </c>
      <c r="C125" s="106" t="s">
        <v>358</v>
      </c>
      <c r="D125" s="99">
        <v>0</v>
      </c>
      <c r="E125" s="107"/>
      <c r="F125" s="99">
        <v>336</v>
      </c>
      <c r="G125" s="97">
        <f t="shared" si="2"/>
        <v>0</v>
      </c>
      <c r="N125" s="90"/>
      <c r="O125" s="90"/>
    </row>
    <row r="126" spans="1:15" s="98" customFormat="1" ht="30" customHeight="1" x14ac:dyDescent="0.25">
      <c r="A126" s="148" t="s">
        <v>190</v>
      </c>
      <c r="B126" s="148" t="s">
        <v>191</v>
      </c>
      <c r="C126" s="106" t="s">
        <v>359</v>
      </c>
      <c r="D126" s="99">
        <v>1</v>
      </c>
      <c r="E126" s="107"/>
      <c r="F126" s="99">
        <v>336</v>
      </c>
      <c r="G126" s="97">
        <f t="shared" si="2"/>
        <v>336</v>
      </c>
      <c r="N126" s="90"/>
      <c r="O126" s="90"/>
    </row>
    <row r="127" spans="1:15" s="98" customFormat="1" ht="30" customHeight="1" x14ac:dyDescent="0.25">
      <c r="A127" s="148" t="s">
        <v>192</v>
      </c>
      <c r="B127" s="148" t="s">
        <v>193</v>
      </c>
      <c r="C127" s="106" t="s">
        <v>360</v>
      </c>
      <c r="D127" s="99">
        <v>1</v>
      </c>
      <c r="E127" s="107"/>
      <c r="F127" s="99">
        <v>336</v>
      </c>
      <c r="G127" s="97">
        <f t="shared" si="2"/>
        <v>336</v>
      </c>
      <c r="N127" s="90"/>
      <c r="O127" s="90"/>
    </row>
    <row r="128" spans="1:15" s="98" customFormat="1" ht="30" customHeight="1" x14ac:dyDescent="0.25">
      <c r="A128" s="148" t="s">
        <v>194</v>
      </c>
      <c r="B128" s="148" t="s">
        <v>361</v>
      </c>
      <c r="C128" s="106" t="s">
        <v>362</v>
      </c>
      <c r="D128" s="99">
        <v>2</v>
      </c>
      <c r="E128" s="107"/>
      <c r="F128" s="99">
        <v>96</v>
      </c>
      <c r="G128" s="97">
        <f t="shared" si="2"/>
        <v>192</v>
      </c>
      <c r="N128" s="90"/>
      <c r="O128" s="90"/>
    </row>
    <row r="129" spans="1:15" s="98" customFormat="1" ht="30" customHeight="1" x14ac:dyDescent="0.25">
      <c r="A129" s="148" t="s">
        <v>195</v>
      </c>
      <c r="B129" s="148" t="s">
        <v>363</v>
      </c>
      <c r="C129" s="106" t="s">
        <v>364</v>
      </c>
      <c r="D129" s="99">
        <v>2</v>
      </c>
      <c r="E129" s="107"/>
      <c r="F129" s="99">
        <v>96</v>
      </c>
      <c r="G129" s="97">
        <f t="shared" si="2"/>
        <v>192</v>
      </c>
      <c r="N129" s="90"/>
      <c r="O129" s="90"/>
    </row>
    <row r="130" spans="1:15" s="98" customFormat="1" ht="30" customHeight="1" x14ac:dyDescent="0.25">
      <c r="A130" s="148" t="s">
        <v>196</v>
      </c>
      <c r="B130" s="148" t="s">
        <v>365</v>
      </c>
      <c r="C130" s="106" t="s">
        <v>366</v>
      </c>
      <c r="D130" s="99">
        <v>1</v>
      </c>
      <c r="E130" s="107"/>
      <c r="F130" s="99">
        <v>96</v>
      </c>
      <c r="G130" s="97">
        <f t="shared" si="2"/>
        <v>96</v>
      </c>
      <c r="N130" s="90"/>
      <c r="O130" s="90"/>
    </row>
    <row r="131" spans="1:15" s="98" customFormat="1" ht="30" customHeight="1" x14ac:dyDescent="0.25">
      <c r="A131" s="148" t="s">
        <v>197</v>
      </c>
      <c r="B131" s="148" t="s">
        <v>367</v>
      </c>
      <c r="C131" s="106" t="s">
        <v>368</v>
      </c>
      <c r="D131" s="99">
        <v>2</v>
      </c>
      <c r="E131" s="107"/>
      <c r="F131" s="99">
        <v>96</v>
      </c>
      <c r="G131" s="97">
        <f t="shared" si="2"/>
        <v>192</v>
      </c>
      <c r="N131" s="90"/>
      <c r="O131" s="90"/>
    </row>
    <row r="132" spans="1:15" s="98" customFormat="1" ht="30" customHeight="1" x14ac:dyDescent="0.25">
      <c r="A132" s="148" t="s">
        <v>198</v>
      </c>
      <c r="B132" s="148" t="s">
        <v>369</v>
      </c>
      <c r="C132" s="106" t="s">
        <v>370</v>
      </c>
      <c r="D132" s="99">
        <v>2</v>
      </c>
      <c r="E132" s="107"/>
      <c r="F132" s="99">
        <v>96</v>
      </c>
      <c r="G132" s="97">
        <f t="shared" si="2"/>
        <v>192</v>
      </c>
      <c r="N132" s="90"/>
      <c r="O132" s="90"/>
    </row>
    <row r="133" spans="1:15" s="98" customFormat="1" ht="30" customHeight="1" x14ac:dyDescent="0.25">
      <c r="A133" s="148" t="s">
        <v>199</v>
      </c>
      <c r="B133" s="148" t="s">
        <v>371</v>
      </c>
      <c r="C133" s="106" t="s">
        <v>372</v>
      </c>
      <c r="D133" s="99">
        <v>2</v>
      </c>
      <c r="E133" s="107"/>
      <c r="F133" s="99">
        <v>96</v>
      </c>
      <c r="G133" s="97">
        <f t="shared" si="2"/>
        <v>192</v>
      </c>
      <c r="N133" s="90"/>
      <c r="O133" s="90"/>
    </row>
    <row r="134" spans="1:15" s="98" customFormat="1" ht="30" customHeight="1" x14ac:dyDescent="0.25">
      <c r="A134" s="148" t="s">
        <v>200</v>
      </c>
      <c r="B134" s="148" t="s">
        <v>371</v>
      </c>
      <c r="C134" s="106" t="s">
        <v>373</v>
      </c>
      <c r="D134" s="99">
        <v>2</v>
      </c>
      <c r="E134" s="107"/>
      <c r="F134" s="99">
        <v>96</v>
      </c>
      <c r="G134" s="97">
        <f t="shared" si="2"/>
        <v>192</v>
      </c>
      <c r="N134" s="90"/>
      <c r="O134" s="90"/>
    </row>
    <row r="135" spans="1:15" s="98" customFormat="1" ht="30" customHeight="1" x14ac:dyDescent="0.25">
      <c r="A135" s="148" t="s">
        <v>201</v>
      </c>
      <c r="B135" s="148" t="s">
        <v>374</v>
      </c>
      <c r="C135" s="106" t="s">
        <v>375</v>
      </c>
      <c r="D135" s="99">
        <v>2</v>
      </c>
      <c r="E135" s="107"/>
      <c r="F135" s="99">
        <v>96</v>
      </c>
      <c r="G135" s="97">
        <f t="shared" si="2"/>
        <v>192</v>
      </c>
      <c r="N135" s="90"/>
      <c r="O135" s="90"/>
    </row>
    <row r="136" spans="1:15" s="98" customFormat="1" ht="30" customHeight="1" x14ac:dyDescent="0.25">
      <c r="A136" s="148" t="s">
        <v>202</v>
      </c>
      <c r="B136" s="148" t="s">
        <v>376</v>
      </c>
      <c r="C136" s="106" t="s">
        <v>377</v>
      </c>
      <c r="D136" s="99">
        <v>2</v>
      </c>
      <c r="E136" s="107"/>
      <c r="F136" s="99">
        <v>96</v>
      </c>
      <c r="G136" s="97">
        <f t="shared" si="2"/>
        <v>192</v>
      </c>
      <c r="N136" s="90"/>
      <c r="O136" s="90"/>
    </row>
    <row r="137" spans="1:15" s="98" customFormat="1" ht="30" customHeight="1" x14ac:dyDescent="0.25">
      <c r="A137" s="148" t="s">
        <v>203</v>
      </c>
      <c r="B137" s="148" t="s">
        <v>361</v>
      </c>
      <c r="C137" s="106" t="s">
        <v>378</v>
      </c>
      <c r="D137" s="99">
        <v>2</v>
      </c>
      <c r="E137" s="107"/>
      <c r="F137" s="99">
        <v>96</v>
      </c>
      <c r="G137" s="97">
        <f t="shared" si="2"/>
        <v>192</v>
      </c>
      <c r="N137" s="90"/>
      <c r="O137" s="90"/>
    </row>
    <row r="138" spans="1:15" s="98" customFormat="1" ht="30" customHeight="1" x14ac:dyDescent="0.25">
      <c r="A138" s="148" t="s">
        <v>204</v>
      </c>
      <c r="B138" s="148" t="s">
        <v>361</v>
      </c>
      <c r="C138" s="106" t="s">
        <v>379</v>
      </c>
      <c r="D138" s="99">
        <v>2</v>
      </c>
      <c r="E138" s="107"/>
      <c r="F138" s="99">
        <v>96</v>
      </c>
      <c r="G138" s="97">
        <f t="shared" si="2"/>
        <v>192</v>
      </c>
      <c r="N138" s="90"/>
      <c r="O138" s="90"/>
    </row>
    <row r="139" spans="1:15" s="98" customFormat="1" ht="30" customHeight="1" x14ac:dyDescent="0.25">
      <c r="A139" s="148" t="s">
        <v>205</v>
      </c>
      <c r="B139" s="148" t="s">
        <v>380</v>
      </c>
      <c r="C139" s="106" t="s">
        <v>381</v>
      </c>
      <c r="D139" s="99">
        <v>2</v>
      </c>
      <c r="E139" s="107"/>
      <c r="F139" s="99">
        <v>96</v>
      </c>
      <c r="G139" s="97">
        <f t="shared" si="2"/>
        <v>192</v>
      </c>
      <c r="N139" s="90"/>
      <c r="O139" s="90"/>
    </row>
    <row r="140" spans="1:15" s="98" customFormat="1" ht="30" customHeight="1" x14ac:dyDescent="0.25">
      <c r="A140" s="148" t="s">
        <v>206</v>
      </c>
      <c r="B140" s="148" t="s">
        <v>361</v>
      </c>
      <c r="C140" s="106" t="s">
        <v>382</v>
      </c>
      <c r="D140" s="99">
        <v>2</v>
      </c>
      <c r="E140" s="107"/>
      <c r="F140" s="99">
        <v>96</v>
      </c>
      <c r="G140" s="97">
        <f t="shared" si="2"/>
        <v>192</v>
      </c>
      <c r="N140" s="90"/>
      <c r="O140" s="90"/>
    </row>
    <row r="141" spans="1:15" ht="30" customHeight="1" x14ac:dyDescent="0.25">
      <c r="A141" s="161"/>
      <c r="B141" s="162"/>
      <c r="C141" s="162"/>
      <c r="D141" s="163"/>
      <c r="E141" s="101"/>
      <c r="F141" s="69" t="s">
        <v>22</v>
      </c>
      <c r="G141" s="70">
        <f>SUM(G5:G140)</f>
        <v>70200</v>
      </c>
    </row>
    <row r="142" spans="1:15" ht="30" customHeight="1" x14ac:dyDescent="0.25">
      <c r="A142" s="109"/>
      <c r="B142" s="109"/>
      <c r="C142" s="109"/>
      <c r="D142" s="109"/>
      <c r="E142" s="101"/>
      <c r="F142" s="69" t="s">
        <v>23</v>
      </c>
      <c r="G142" s="70">
        <f>+G141*0.12</f>
        <v>8424</v>
      </c>
    </row>
    <row r="143" spans="1:15" ht="30" customHeight="1" x14ac:dyDescent="0.25">
      <c r="A143" s="109"/>
      <c r="B143" s="109"/>
      <c r="C143" s="109"/>
      <c r="D143" s="109"/>
      <c r="E143" s="101"/>
      <c r="F143" s="69" t="s">
        <v>24</v>
      </c>
      <c r="G143" s="70">
        <f>+G141+G142</f>
        <v>78624</v>
      </c>
    </row>
    <row r="144" spans="1:15" ht="30" customHeight="1" x14ac:dyDescent="0.25">
      <c r="A144" s="109"/>
      <c r="B144" s="109"/>
      <c r="C144" s="109"/>
      <c r="D144" s="109"/>
      <c r="E144" s="101"/>
      <c r="F144" s="69"/>
      <c r="G144" s="118"/>
    </row>
    <row r="145" spans="1:7" ht="30" customHeight="1" x14ac:dyDescent="0.25">
      <c r="A145" s="109"/>
      <c r="B145" s="109"/>
      <c r="C145" s="109"/>
      <c r="D145" s="109"/>
      <c r="E145" s="101"/>
      <c r="F145" s="69"/>
      <c r="G145" s="118"/>
    </row>
    <row r="146" spans="1:7" ht="30" customHeight="1" x14ac:dyDescent="0.25">
      <c r="A146" s="119"/>
      <c r="B146" s="167" t="s">
        <v>490</v>
      </c>
      <c r="C146" s="167"/>
      <c r="D146" s="120"/>
      <c r="E146" s="101"/>
      <c r="F146" s="69"/>
      <c r="G146" s="118"/>
    </row>
    <row r="147" spans="1:7" ht="30" customHeight="1" x14ac:dyDescent="0.25">
      <c r="A147" s="71"/>
      <c r="B147" s="121"/>
      <c r="C147" s="122" t="s">
        <v>491</v>
      </c>
      <c r="D147" s="71"/>
      <c r="E147" s="101"/>
      <c r="F147" s="69"/>
      <c r="G147" s="118"/>
    </row>
    <row r="148" spans="1:7" ht="30" customHeight="1" x14ac:dyDescent="0.25">
      <c r="A148" s="71"/>
      <c r="B148" s="123">
        <v>1</v>
      </c>
      <c r="C148" s="124" t="s">
        <v>492</v>
      </c>
      <c r="D148" s="71"/>
      <c r="E148" s="101"/>
      <c r="F148" s="69"/>
      <c r="G148" s="118"/>
    </row>
    <row r="149" spans="1:7" ht="30" customHeight="1" x14ac:dyDescent="0.25">
      <c r="A149" s="71"/>
      <c r="B149" s="123">
        <v>1</v>
      </c>
      <c r="C149" s="124" t="s">
        <v>493</v>
      </c>
      <c r="D149" s="71"/>
      <c r="E149" s="101"/>
      <c r="F149" s="69"/>
      <c r="G149" s="118"/>
    </row>
    <row r="150" spans="1:7" ht="30" customHeight="1" x14ac:dyDescent="0.25">
      <c r="A150" s="71"/>
      <c r="B150" s="123">
        <v>1</v>
      </c>
      <c r="C150" s="124" t="s">
        <v>494</v>
      </c>
      <c r="D150" s="71"/>
      <c r="E150" s="101"/>
      <c r="F150" s="69"/>
      <c r="G150" s="118"/>
    </row>
    <row r="151" spans="1:7" ht="30" customHeight="1" x14ac:dyDescent="0.25">
      <c r="A151" s="71"/>
      <c r="B151" s="123">
        <v>1</v>
      </c>
      <c r="C151" s="124" t="s">
        <v>495</v>
      </c>
      <c r="D151" s="71"/>
      <c r="E151" s="101"/>
      <c r="F151" s="69"/>
      <c r="G151" s="118"/>
    </row>
    <row r="152" spans="1:7" ht="30" customHeight="1" x14ac:dyDescent="0.25">
      <c r="A152" s="71"/>
      <c r="B152" s="123">
        <v>1</v>
      </c>
      <c r="C152" s="124" t="s">
        <v>496</v>
      </c>
      <c r="D152" s="71"/>
      <c r="E152" s="101"/>
      <c r="F152" s="69"/>
      <c r="G152" s="118"/>
    </row>
    <row r="153" spans="1:7" ht="30" customHeight="1" x14ac:dyDescent="0.25">
      <c r="A153" s="71"/>
      <c r="B153" s="123">
        <v>1</v>
      </c>
      <c r="C153" s="124" t="s">
        <v>497</v>
      </c>
      <c r="D153" s="71"/>
      <c r="E153" s="101"/>
      <c r="F153" s="69"/>
      <c r="G153" s="118"/>
    </row>
    <row r="154" spans="1:7" ht="30" customHeight="1" x14ac:dyDescent="0.25">
      <c r="A154" s="71"/>
      <c r="B154" s="123">
        <v>1</v>
      </c>
      <c r="C154" s="124" t="s">
        <v>498</v>
      </c>
      <c r="D154" s="71"/>
      <c r="E154" s="101"/>
      <c r="F154" s="69"/>
      <c r="G154" s="118"/>
    </row>
    <row r="155" spans="1:7" ht="30" customHeight="1" x14ac:dyDescent="0.25">
      <c r="A155" s="71"/>
      <c r="B155" s="123">
        <v>1</v>
      </c>
      <c r="C155" s="124" t="s">
        <v>499</v>
      </c>
      <c r="D155" s="104"/>
      <c r="E155" s="101"/>
      <c r="F155" s="69"/>
      <c r="G155" s="118"/>
    </row>
    <row r="156" spans="1:7" ht="30" customHeight="1" x14ac:dyDescent="0.25">
      <c r="A156" s="71"/>
      <c r="B156" s="123">
        <v>1</v>
      </c>
      <c r="C156" s="124" t="s">
        <v>500</v>
      </c>
      <c r="D156" s="71"/>
      <c r="E156" s="101"/>
      <c r="F156" s="69"/>
      <c r="G156" s="118"/>
    </row>
    <row r="157" spans="1:7" ht="30" customHeight="1" x14ac:dyDescent="0.25">
      <c r="A157" s="71"/>
      <c r="B157" s="123">
        <v>1</v>
      </c>
      <c r="C157" s="124" t="s">
        <v>501</v>
      </c>
      <c r="D157" s="71"/>
      <c r="E157" s="101"/>
      <c r="F157" s="69"/>
      <c r="G157" s="118"/>
    </row>
    <row r="158" spans="1:7" ht="30" customHeight="1" x14ac:dyDescent="0.25">
      <c r="A158" s="71"/>
      <c r="B158" s="125">
        <f>SUM(B148:B157)</f>
        <v>10</v>
      </c>
      <c r="C158" s="126"/>
      <c r="D158" s="71"/>
      <c r="E158" s="101"/>
      <c r="F158" s="69"/>
      <c r="G158" s="118"/>
    </row>
    <row r="159" spans="1:7" ht="30" customHeight="1" x14ac:dyDescent="0.25">
      <c r="A159" s="71"/>
      <c r="B159" s="126"/>
      <c r="C159" s="127" t="s">
        <v>502</v>
      </c>
      <c r="D159" s="71"/>
      <c r="E159" s="101"/>
      <c r="F159" s="69"/>
      <c r="G159" s="118"/>
    </row>
    <row r="160" spans="1:7" ht="30" customHeight="1" x14ac:dyDescent="0.25">
      <c r="A160" s="71"/>
      <c r="B160" s="123">
        <v>1</v>
      </c>
      <c r="C160" s="124" t="s">
        <v>503</v>
      </c>
      <c r="D160" s="71"/>
      <c r="E160" s="101"/>
      <c r="F160" s="69"/>
      <c r="G160" s="118"/>
    </row>
    <row r="161" spans="1:7" ht="30" customHeight="1" x14ac:dyDescent="0.25">
      <c r="A161" s="71"/>
      <c r="B161" s="123">
        <v>1</v>
      </c>
      <c r="C161" s="124" t="s">
        <v>504</v>
      </c>
      <c r="D161" s="71"/>
      <c r="E161" s="101"/>
      <c r="F161" s="69"/>
      <c r="G161" s="118"/>
    </row>
    <row r="162" spans="1:7" ht="30" customHeight="1" x14ac:dyDescent="0.25">
      <c r="A162" s="71"/>
      <c r="B162" s="123">
        <v>1</v>
      </c>
      <c r="C162" s="124" t="s">
        <v>505</v>
      </c>
      <c r="D162" s="71"/>
      <c r="E162" s="101"/>
      <c r="F162" s="69"/>
      <c r="G162" s="118"/>
    </row>
    <row r="163" spans="1:7" ht="30" customHeight="1" x14ac:dyDescent="0.25">
      <c r="A163" s="71"/>
      <c r="B163" s="123">
        <v>1</v>
      </c>
      <c r="C163" s="124" t="s">
        <v>506</v>
      </c>
      <c r="D163" s="71"/>
      <c r="E163" s="101"/>
      <c r="F163" s="69"/>
      <c r="G163" s="118"/>
    </row>
    <row r="164" spans="1:7" ht="30" customHeight="1" x14ac:dyDescent="0.25">
      <c r="A164" s="71"/>
      <c r="B164" s="123">
        <v>1</v>
      </c>
      <c r="C164" s="124" t="s">
        <v>507</v>
      </c>
      <c r="D164" s="71"/>
      <c r="E164" s="101"/>
      <c r="F164" s="69"/>
      <c r="G164" s="118"/>
    </row>
    <row r="165" spans="1:7" ht="30" customHeight="1" x14ac:dyDescent="0.25">
      <c r="A165" s="71"/>
      <c r="B165" s="123">
        <v>1</v>
      </c>
      <c r="C165" s="124" t="s">
        <v>508</v>
      </c>
      <c r="D165" s="71"/>
      <c r="E165" s="101"/>
      <c r="F165" s="69"/>
      <c r="G165" s="118"/>
    </row>
    <row r="166" spans="1:7" ht="30" customHeight="1" x14ac:dyDescent="0.25">
      <c r="A166" s="71"/>
      <c r="B166" s="123">
        <v>1</v>
      </c>
      <c r="C166" s="124" t="s">
        <v>509</v>
      </c>
      <c r="D166" s="71"/>
      <c r="E166" s="101"/>
      <c r="F166" s="69"/>
      <c r="G166" s="118"/>
    </row>
    <row r="167" spans="1:7" ht="30" customHeight="1" x14ac:dyDescent="0.25">
      <c r="A167" s="71"/>
      <c r="B167" s="123">
        <v>1</v>
      </c>
      <c r="C167" s="124" t="s">
        <v>510</v>
      </c>
      <c r="D167" s="71"/>
      <c r="E167" s="101"/>
      <c r="F167" s="69"/>
      <c r="G167" s="118"/>
    </row>
    <row r="168" spans="1:7" ht="30" customHeight="1" x14ac:dyDescent="0.25">
      <c r="A168" s="71"/>
      <c r="B168" s="123">
        <v>1</v>
      </c>
      <c r="C168" s="124" t="s">
        <v>511</v>
      </c>
      <c r="D168" s="71"/>
      <c r="E168" s="101"/>
      <c r="F168" s="69"/>
      <c r="G168" s="118"/>
    </row>
    <row r="169" spans="1:7" ht="30" customHeight="1" x14ac:dyDescent="0.25">
      <c r="A169" s="71"/>
      <c r="B169" s="123">
        <v>1</v>
      </c>
      <c r="C169" s="124" t="s">
        <v>512</v>
      </c>
      <c r="D169" s="71"/>
      <c r="E169" s="101"/>
      <c r="F169" s="69"/>
      <c r="G169" s="118"/>
    </row>
    <row r="170" spans="1:7" ht="30" customHeight="1" x14ac:dyDescent="0.25">
      <c r="A170" s="71"/>
      <c r="B170" s="123">
        <v>1</v>
      </c>
      <c r="C170" s="124" t="s">
        <v>513</v>
      </c>
      <c r="D170" s="71"/>
      <c r="E170" s="101"/>
      <c r="F170" s="69"/>
      <c r="G170" s="118"/>
    </row>
    <row r="171" spans="1:7" ht="30" customHeight="1" x14ac:dyDescent="0.25">
      <c r="A171" s="71"/>
      <c r="B171" s="123">
        <v>1</v>
      </c>
      <c r="C171" s="124" t="s">
        <v>514</v>
      </c>
      <c r="D171" s="71"/>
      <c r="E171" s="101"/>
      <c r="F171" s="69"/>
      <c r="G171" s="118"/>
    </row>
    <row r="172" spans="1:7" ht="30" customHeight="1" x14ac:dyDescent="0.25">
      <c r="A172" s="71"/>
      <c r="B172" s="123">
        <v>1</v>
      </c>
      <c r="C172" s="124" t="s">
        <v>515</v>
      </c>
      <c r="D172" s="71"/>
      <c r="E172" s="101"/>
      <c r="F172" s="69"/>
      <c r="G172" s="118"/>
    </row>
    <row r="173" spans="1:7" ht="30" customHeight="1" x14ac:dyDescent="0.25">
      <c r="A173" s="71"/>
      <c r="B173" s="123">
        <v>1</v>
      </c>
      <c r="C173" s="124" t="s">
        <v>516</v>
      </c>
      <c r="D173" s="71"/>
      <c r="E173" s="101"/>
      <c r="F173" s="69"/>
      <c r="G173" s="118"/>
    </row>
    <row r="174" spans="1:7" ht="30" customHeight="1" x14ac:dyDescent="0.25">
      <c r="A174" s="71"/>
      <c r="B174" s="123">
        <v>2</v>
      </c>
      <c r="C174" s="124" t="s">
        <v>517</v>
      </c>
      <c r="D174" s="71"/>
      <c r="E174" s="101"/>
      <c r="F174" s="69"/>
      <c r="G174" s="118"/>
    </row>
    <row r="175" spans="1:7" ht="30" customHeight="1" x14ac:dyDescent="0.25">
      <c r="A175" s="71"/>
      <c r="B175" s="123">
        <v>2</v>
      </c>
      <c r="C175" s="124" t="s">
        <v>518</v>
      </c>
      <c r="D175" s="71"/>
      <c r="E175" s="101"/>
      <c r="F175" s="69"/>
      <c r="G175" s="118"/>
    </row>
    <row r="176" spans="1:7" ht="30" customHeight="1" x14ac:dyDescent="0.25">
      <c r="A176" s="71"/>
      <c r="B176" s="123">
        <v>3</v>
      </c>
      <c r="C176" s="124" t="s">
        <v>519</v>
      </c>
      <c r="D176" s="71"/>
      <c r="E176" s="101"/>
      <c r="F176" s="69"/>
      <c r="G176" s="118"/>
    </row>
    <row r="177" spans="1:8" ht="30" customHeight="1" x14ac:dyDescent="0.25">
      <c r="A177" s="71"/>
      <c r="B177" s="123">
        <v>5</v>
      </c>
      <c r="C177" s="124" t="s">
        <v>520</v>
      </c>
      <c r="D177" s="71"/>
    </row>
    <row r="178" spans="1:8" ht="30" customHeight="1" x14ac:dyDescent="0.25">
      <c r="A178" s="71"/>
      <c r="B178" s="123">
        <v>3</v>
      </c>
      <c r="C178" s="124" t="s">
        <v>521</v>
      </c>
      <c r="D178" s="71"/>
      <c r="E178" s="103"/>
      <c r="F178" s="103"/>
      <c r="G178" s="103"/>
    </row>
    <row r="179" spans="1:8" ht="30" customHeight="1" x14ac:dyDescent="0.25">
      <c r="A179" s="71"/>
      <c r="B179" s="123">
        <v>2</v>
      </c>
      <c r="C179" s="124" t="s">
        <v>522</v>
      </c>
      <c r="D179" s="71"/>
    </row>
    <row r="180" spans="1:8" s="71" customFormat="1" ht="30" customHeight="1" x14ac:dyDescent="0.25">
      <c r="B180" s="123">
        <v>1</v>
      </c>
      <c r="C180" s="124" t="s">
        <v>523</v>
      </c>
    </row>
    <row r="181" spans="1:8" s="71" customFormat="1" ht="30" customHeight="1" x14ac:dyDescent="0.25">
      <c r="B181" s="128"/>
      <c r="C181" s="129" t="s">
        <v>524</v>
      </c>
      <c r="H181" s="72"/>
    </row>
    <row r="182" spans="1:8" s="71" customFormat="1" ht="30" customHeight="1" x14ac:dyDescent="0.25">
      <c r="B182" s="128">
        <v>2</v>
      </c>
      <c r="C182" s="130" t="s">
        <v>525</v>
      </c>
      <c r="H182" s="72"/>
    </row>
    <row r="183" spans="1:8" s="71" customFormat="1" ht="30" customHeight="1" x14ac:dyDescent="0.25">
      <c r="B183" s="128">
        <v>2</v>
      </c>
      <c r="C183" s="130" t="s">
        <v>526</v>
      </c>
      <c r="H183" s="72"/>
    </row>
    <row r="184" spans="1:8" s="71" customFormat="1" ht="30" customHeight="1" x14ac:dyDescent="0.25">
      <c r="B184" s="128">
        <v>2</v>
      </c>
      <c r="C184" s="130" t="s">
        <v>527</v>
      </c>
      <c r="H184" s="72"/>
    </row>
    <row r="185" spans="1:8" s="71" customFormat="1" ht="30" customHeight="1" x14ac:dyDescent="0.25">
      <c r="B185" s="128">
        <v>2</v>
      </c>
      <c r="C185" s="130" t="s">
        <v>528</v>
      </c>
      <c r="H185" s="72"/>
    </row>
    <row r="186" spans="1:8" s="71" customFormat="1" ht="30" customHeight="1" x14ac:dyDescent="0.25">
      <c r="B186" s="128">
        <v>2</v>
      </c>
      <c r="C186" s="130" t="s">
        <v>529</v>
      </c>
    </row>
    <row r="187" spans="1:8" s="71" customFormat="1" ht="30" customHeight="1" x14ac:dyDescent="0.25">
      <c r="B187" s="128">
        <v>2</v>
      </c>
      <c r="C187" s="130" t="s">
        <v>530</v>
      </c>
    </row>
    <row r="188" spans="1:8" s="71" customFormat="1" ht="30" customHeight="1" x14ac:dyDescent="0.25">
      <c r="B188" s="128">
        <v>1</v>
      </c>
      <c r="C188" s="130" t="s">
        <v>531</v>
      </c>
      <c r="H188" s="72"/>
    </row>
    <row r="189" spans="1:8" s="71" customFormat="1" ht="30" customHeight="1" x14ac:dyDescent="0.25">
      <c r="B189" s="128">
        <v>1</v>
      </c>
      <c r="C189" s="130" t="s">
        <v>532</v>
      </c>
      <c r="H189" s="72"/>
    </row>
    <row r="190" spans="1:8" s="104" customFormat="1" ht="30" customHeight="1" x14ac:dyDescent="0.25">
      <c r="A190" s="71"/>
      <c r="B190" s="128">
        <v>1</v>
      </c>
      <c r="C190" s="130" t="s">
        <v>533</v>
      </c>
      <c r="D190" s="71"/>
    </row>
    <row r="191" spans="1:8" s="104" customFormat="1" ht="30" customHeight="1" x14ac:dyDescent="0.25">
      <c r="A191" s="71"/>
      <c r="B191" s="128">
        <v>1</v>
      </c>
      <c r="C191" s="130" t="s">
        <v>534</v>
      </c>
      <c r="D191" s="131"/>
    </row>
    <row r="192" spans="1:8" ht="30" customHeight="1" x14ac:dyDescent="0.25">
      <c r="A192" s="71"/>
      <c r="B192" s="128">
        <v>1</v>
      </c>
      <c r="C192" s="130" t="s">
        <v>535</v>
      </c>
      <c r="D192" s="71"/>
    </row>
    <row r="193" spans="1:4" ht="30" customHeight="1" x14ac:dyDescent="0.25">
      <c r="A193" s="71"/>
      <c r="B193" s="128">
        <v>1</v>
      </c>
      <c r="C193" s="130" t="s">
        <v>536</v>
      </c>
      <c r="D193" s="71"/>
    </row>
    <row r="194" spans="1:4" ht="30" customHeight="1" x14ac:dyDescent="0.25">
      <c r="A194" s="71"/>
      <c r="B194" s="128">
        <v>1</v>
      </c>
      <c r="C194" s="130" t="s">
        <v>537</v>
      </c>
      <c r="D194" s="132"/>
    </row>
    <row r="195" spans="1:4" ht="30" customHeight="1" x14ac:dyDescent="0.25">
      <c r="A195" s="71"/>
      <c r="B195" s="128">
        <v>1</v>
      </c>
      <c r="C195" s="130" t="s">
        <v>538</v>
      </c>
      <c r="D195" s="132"/>
    </row>
    <row r="196" spans="1:4" ht="30" customHeight="1" x14ac:dyDescent="0.25">
      <c r="A196" s="71"/>
      <c r="B196" s="116">
        <v>3</v>
      </c>
      <c r="C196" s="133" t="s">
        <v>539</v>
      </c>
      <c r="D196" s="71"/>
    </row>
    <row r="197" spans="1:4" ht="30" customHeight="1" x14ac:dyDescent="0.25">
      <c r="A197" s="109"/>
      <c r="B197" s="109"/>
      <c r="C197" s="109"/>
      <c r="D197" s="109"/>
    </row>
    <row r="198" spans="1:4" ht="30" customHeight="1" x14ac:dyDescent="0.3">
      <c r="A198" s="164" t="s">
        <v>207</v>
      </c>
      <c r="B198" s="165"/>
      <c r="C198" s="165"/>
      <c r="D198" s="166"/>
    </row>
    <row r="199" spans="1:4" ht="30" customHeight="1" x14ac:dyDescent="0.25">
      <c r="A199" s="129" t="s">
        <v>165</v>
      </c>
      <c r="B199" s="129" t="s">
        <v>166</v>
      </c>
      <c r="C199" s="153" t="s">
        <v>167</v>
      </c>
      <c r="D199" s="155"/>
    </row>
    <row r="200" spans="1:4" ht="30" customHeight="1" x14ac:dyDescent="0.25">
      <c r="A200" s="153" t="s">
        <v>169</v>
      </c>
      <c r="B200" s="154"/>
      <c r="C200" s="154"/>
      <c r="D200" s="155"/>
    </row>
    <row r="201" spans="1:4" ht="30" customHeight="1" x14ac:dyDescent="0.25">
      <c r="A201" s="116">
        <v>1</v>
      </c>
      <c r="B201" s="130"/>
      <c r="C201" s="156" t="s">
        <v>208</v>
      </c>
      <c r="D201" s="157"/>
    </row>
    <row r="202" spans="1:4" ht="30" customHeight="1" x14ac:dyDescent="0.25">
      <c r="A202" s="116">
        <v>6</v>
      </c>
      <c r="B202" s="130"/>
      <c r="C202" s="156" t="s">
        <v>209</v>
      </c>
      <c r="D202" s="157"/>
    </row>
    <row r="203" spans="1:4" ht="30" customHeight="1" x14ac:dyDescent="0.25">
      <c r="A203" s="116">
        <v>1</v>
      </c>
      <c r="B203" s="130"/>
      <c r="C203" s="156" t="s">
        <v>210</v>
      </c>
      <c r="D203" s="157"/>
    </row>
    <row r="204" spans="1:4" ht="30" customHeight="1" x14ac:dyDescent="0.25">
      <c r="A204" s="116">
        <v>1</v>
      </c>
      <c r="B204" s="130"/>
      <c r="C204" s="156" t="s">
        <v>211</v>
      </c>
      <c r="D204" s="157"/>
    </row>
    <row r="205" spans="1:4" ht="30" customHeight="1" x14ac:dyDescent="0.25">
      <c r="A205" s="116">
        <v>1</v>
      </c>
      <c r="B205" s="130"/>
      <c r="C205" s="156" t="s">
        <v>212</v>
      </c>
      <c r="D205" s="157"/>
    </row>
    <row r="206" spans="1:4" ht="30" customHeight="1" x14ac:dyDescent="0.25">
      <c r="A206" s="116">
        <v>1</v>
      </c>
      <c r="B206" s="130"/>
      <c r="C206" s="156" t="s">
        <v>213</v>
      </c>
      <c r="D206" s="157"/>
    </row>
    <row r="207" spans="1:4" ht="30" customHeight="1" x14ac:dyDescent="0.25">
      <c r="A207" s="116">
        <v>1</v>
      </c>
      <c r="B207" s="116"/>
      <c r="C207" s="159" t="s">
        <v>214</v>
      </c>
      <c r="D207" s="160"/>
    </row>
    <row r="208" spans="1:4" ht="30" customHeight="1" x14ac:dyDescent="0.25">
      <c r="A208" s="116">
        <v>1</v>
      </c>
      <c r="B208" s="116"/>
      <c r="C208" s="159" t="s">
        <v>215</v>
      </c>
      <c r="D208" s="160"/>
    </row>
    <row r="209" spans="1:4" ht="30" customHeight="1" x14ac:dyDescent="0.25">
      <c r="A209" s="116">
        <v>5</v>
      </c>
      <c r="B209" s="116"/>
      <c r="C209" s="159" t="s">
        <v>216</v>
      </c>
      <c r="D209" s="160"/>
    </row>
    <row r="210" spans="1:4" ht="30" customHeight="1" x14ac:dyDescent="0.25">
      <c r="A210" s="116">
        <v>2</v>
      </c>
      <c r="B210" s="116"/>
      <c r="C210" s="159" t="s">
        <v>217</v>
      </c>
      <c r="D210" s="160"/>
    </row>
    <row r="211" spans="1:4" ht="30" customHeight="1" x14ac:dyDescent="0.25">
      <c r="A211" s="116">
        <v>1</v>
      </c>
      <c r="B211" s="116"/>
      <c r="C211" s="159" t="s">
        <v>218</v>
      </c>
      <c r="D211" s="160"/>
    </row>
    <row r="212" spans="1:4" ht="30" customHeight="1" x14ac:dyDescent="0.25">
      <c r="A212" s="116">
        <v>1</v>
      </c>
      <c r="B212" s="116"/>
      <c r="C212" s="159" t="s">
        <v>219</v>
      </c>
      <c r="D212" s="160"/>
    </row>
    <row r="213" spans="1:4" ht="30" customHeight="1" x14ac:dyDescent="0.25">
      <c r="A213" s="116">
        <v>1</v>
      </c>
      <c r="B213" s="116"/>
      <c r="C213" s="159" t="s">
        <v>220</v>
      </c>
      <c r="D213" s="160"/>
    </row>
    <row r="214" spans="1:4" ht="30" customHeight="1" x14ac:dyDescent="0.25">
      <c r="A214" s="116">
        <v>1</v>
      </c>
      <c r="B214" s="116"/>
      <c r="C214" s="159" t="s">
        <v>221</v>
      </c>
      <c r="D214" s="160"/>
    </row>
    <row r="215" spans="1:4" ht="30" customHeight="1" x14ac:dyDescent="0.25">
      <c r="A215" s="116">
        <v>1</v>
      </c>
      <c r="B215" s="116"/>
      <c r="C215" s="159" t="s">
        <v>222</v>
      </c>
      <c r="D215" s="160"/>
    </row>
    <row r="216" spans="1:4" ht="30" customHeight="1" x14ac:dyDescent="0.25">
      <c r="A216" s="116">
        <v>1</v>
      </c>
      <c r="B216" s="116"/>
      <c r="C216" s="158" t="s">
        <v>223</v>
      </c>
      <c r="D216" s="158"/>
    </row>
    <row r="217" spans="1:4" ht="30" customHeight="1" x14ac:dyDescent="0.25">
      <c r="A217" s="116">
        <v>2</v>
      </c>
      <c r="B217" s="130"/>
      <c r="C217" s="152" t="s">
        <v>224</v>
      </c>
      <c r="D217" s="152"/>
    </row>
    <row r="218" spans="1:4" ht="30" customHeight="1" x14ac:dyDescent="0.25">
      <c r="A218" s="153" t="s">
        <v>225</v>
      </c>
      <c r="B218" s="154"/>
      <c r="C218" s="154"/>
      <c r="D218" s="155"/>
    </row>
    <row r="219" spans="1:4" ht="30" customHeight="1" x14ac:dyDescent="0.25">
      <c r="A219" s="116">
        <v>3</v>
      </c>
      <c r="B219" s="130"/>
      <c r="C219" s="152" t="s">
        <v>226</v>
      </c>
      <c r="D219" s="152"/>
    </row>
    <row r="220" spans="1:4" ht="30" customHeight="1" x14ac:dyDescent="0.25">
      <c r="A220" s="116">
        <v>4</v>
      </c>
      <c r="B220" s="130"/>
      <c r="C220" s="156" t="s">
        <v>227</v>
      </c>
      <c r="D220" s="157"/>
    </row>
    <row r="221" spans="1:4" ht="30" customHeight="1" x14ac:dyDescent="0.25">
      <c r="A221" s="116">
        <v>1</v>
      </c>
      <c r="B221" s="130"/>
      <c r="C221" s="152" t="s">
        <v>228</v>
      </c>
      <c r="D221" s="152"/>
    </row>
    <row r="222" spans="1:4" ht="30" customHeight="1" x14ac:dyDescent="0.25">
      <c r="A222" s="116">
        <v>1</v>
      </c>
      <c r="B222" s="130"/>
      <c r="C222" s="152" t="s">
        <v>229</v>
      </c>
      <c r="D222" s="152"/>
    </row>
    <row r="223" spans="1:4" ht="30" customHeight="1" x14ac:dyDescent="0.25">
      <c r="A223" s="116">
        <v>3</v>
      </c>
      <c r="B223" s="130"/>
      <c r="C223" s="152" t="s">
        <v>230</v>
      </c>
      <c r="D223" s="152"/>
    </row>
    <row r="224" spans="1:4" ht="30" customHeight="1" x14ac:dyDescent="0.25">
      <c r="A224" s="116">
        <v>1</v>
      </c>
      <c r="B224" s="130"/>
      <c r="C224" s="152" t="s">
        <v>231</v>
      </c>
      <c r="D224" s="152"/>
    </row>
    <row r="225" spans="1:4" ht="30" customHeight="1" x14ac:dyDescent="0.25">
      <c r="A225" s="116">
        <v>1</v>
      </c>
      <c r="B225" s="130"/>
      <c r="C225" s="152" t="s">
        <v>232</v>
      </c>
      <c r="D225" s="152"/>
    </row>
    <row r="226" spans="1:4" ht="30" customHeight="1" x14ac:dyDescent="0.25">
      <c r="A226" s="116">
        <v>1</v>
      </c>
      <c r="B226" s="130"/>
      <c r="C226" s="152" t="s">
        <v>233</v>
      </c>
      <c r="D226" s="152"/>
    </row>
    <row r="227" spans="1:4" ht="30" customHeight="1" x14ac:dyDescent="0.25">
      <c r="A227" s="116">
        <v>2</v>
      </c>
      <c r="B227" s="116"/>
      <c r="C227" s="152" t="s">
        <v>234</v>
      </c>
      <c r="D227" s="152"/>
    </row>
    <row r="228" spans="1:4" ht="30" customHeight="1" x14ac:dyDescent="0.25">
      <c r="A228" s="116">
        <v>1</v>
      </c>
      <c r="B228" s="116"/>
      <c r="C228" s="158" t="s">
        <v>235</v>
      </c>
      <c r="D228" s="158"/>
    </row>
    <row r="229" spans="1:4" ht="30" customHeight="1" x14ac:dyDescent="0.25">
      <c r="A229" s="116">
        <v>1</v>
      </c>
      <c r="B229" s="130"/>
      <c r="C229" s="152" t="s">
        <v>236</v>
      </c>
      <c r="D229" s="152"/>
    </row>
    <row r="230" spans="1:4" ht="30" customHeight="1" x14ac:dyDescent="0.25">
      <c r="A230" s="116">
        <v>1</v>
      </c>
      <c r="B230" s="130"/>
      <c r="C230" s="152" t="s">
        <v>237</v>
      </c>
      <c r="D230" s="152"/>
    </row>
    <row r="231" spans="1:4" ht="30" customHeight="1" x14ac:dyDescent="0.25">
      <c r="A231" s="116">
        <v>1</v>
      </c>
      <c r="B231" s="130"/>
      <c r="C231" s="152" t="s">
        <v>238</v>
      </c>
      <c r="D231" s="152"/>
    </row>
    <row r="232" spans="1:4" ht="30" customHeight="1" x14ac:dyDescent="0.25">
      <c r="A232" s="116">
        <v>1</v>
      </c>
      <c r="B232" s="130"/>
      <c r="C232" s="152" t="s">
        <v>239</v>
      </c>
      <c r="D232" s="152"/>
    </row>
    <row r="233" spans="1:4" ht="30" customHeight="1" x14ac:dyDescent="0.25">
      <c r="A233" s="116">
        <v>1</v>
      </c>
      <c r="B233" s="130"/>
      <c r="C233" s="152" t="s">
        <v>240</v>
      </c>
      <c r="D233" s="152"/>
    </row>
    <row r="234" spans="1:4" ht="30" customHeight="1" x14ac:dyDescent="0.25">
      <c r="A234" s="116">
        <v>1</v>
      </c>
      <c r="B234" s="130"/>
      <c r="C234" s="152" t="s">
        <v>241</v>
      </c>
      <c r="D234" s="152"/>
    </row>
    <row r="235" spans="1:4" ht="30" customHeight="1" x14ac:dyDescent="0.25">
      <c r="A235" s="153" t="s">
        <v>242</v>
      </c>
      <c r="B235" s="154"/>
      <c r="C235" s="154"/>
      <c r="D235" s="155"/>
    </row>
    <row r="236" spans="1:4" ht="30" customHeight="1" x14ac:dyDescent="0.25">
      <c r="A236" s="116">
        <v>1</v>
      </c>
      <c r="B236" s="130"/>
      <c r="C236" s="152" t="s">
        <v>243</v>
      </c>
      <c r="D236" s="152"/>
    </row>
    <row r="237" spans="1:4" ht="30" customHeight="1" x14ac:dyDescent="0.25">
      <c r="A237" s="116">
        <v>1</v>
      </c>
      <c r="B237" s="130"/>
      <c r="C237" s="152" t="s">
        <v>244</v>
      </c>
      <c r="D237" s="152"/>
    </row>
    <row r="238" spans="1:4" ht="30" customHeight="1" x14ac:dyDescent="0.25">
      <c r="A238" s="116">
        <v>1</v>
      </c>
      <c r="B238" s="130"/>
      <c r="C238" s="156" t="s">
        <v>245</v>
      </c>
      <c r="D238" s="157"/>
    </row>
    <row r="239" spans="1:4" ht="30" customHeight="1" x14ac:dyDescent="0.25">
      <c r="A239" s="116">
        <v>1</v>
      </c>
      <c r="B239" s="130"/>
      <c r="C239" s="152" t="s">
        <v>246</v>
      </c>
      <c r="D239" s="152"/>
    </row>
    <row r="240" spans="1:4" ht="30" customHeight="1" x14ac:dyDescent="0.25">
      <c r="A240" s="116">
        <v>1</v>
      </c>
      <c r="B240" s="130"/>
      <c r="C240" s="152" t="s">
        <v>235</v>
      </c>
      <c r="D240" s="152"/>
    </row>
    <row r="241" spans="1:4" ht="30" customHeight="1" x14ac:dyDescent="0.25">
      <c r="A241" s="116">
        <v>1</v>
      </c>
      <c r="B241" s="130"/>
      <c r="C241" s="152" t="s">
        <v>247</v>
      </c>
      <c r="D241" s="152"/>
    </row>
    <row r="242" spans="1:4" ht="30" customHeight="1" x14ac:dyDescent="0.25">
      <c r="A242" s="116">
        <v>1</v>
      </c>
      <c r="B242" s="130"/>
      <c r="C242" s="152" t="s">
        <v>248</v>
      </c>
      <c r="D242" s="152"/>
    </row>
    <row r="243" spans="1:4" ht="30" customHeight="1" x14ac:dyDescent="0.25">
      <c r="A243" s="116">
        <v>1</v>
      </c>
      <c r="B243" s="130"/>
      <c r="C243" s="152" t="s">
        <v>249</v>
      </c>
      <c r="D243" s="152"/>
    </row>
    <row r="244" spans="1:4" ht="30" customHeight="1" x14ac:dyDescent="0.25">
      <c r="A244" s="116" t="s">
        <v>250</v>
      </c>
      <c r="B244" s="130"/>
      <c r="C244" s="152" t="s">
        <v>251</v>
      </c>
      <c r="D244" s="152"/>
    </row>
    <row r="245" spans="1:4" ht="30" customHeight="1" x14ac:dyDescent="0.25">
      <c r="A245" s="116">
        <v>1</v>
      </c>
      <c r="B245" s="130"/>
      <c r="C245" s="152" t="s">
        <v>252</v>
      </c>
      <c r="D245" s="152"/>
    </row>
    <row r="246" spans="1:4" ht="30" customHeight="1" x14ac:dyDescent="0.25">
      <c r="A246" s="116">
        <v>1</v>
      </c>
      <c r="B246" s="130"/>
      <c r="C246" s="152" t="s">
        <v>253</v>
      </c>
      <c r="D246" s="152"/>
    </row>
    <row r="247" spans="1:4" ht="30" customHeight="1" x14ac:dyDescent="0.25">
      <c r="A247" s="153" t="s">
        <v>168</v>
      </c>
      <c r="B247" s="154"/>
      <c r="C247" s="154"/>
      <c r="D247" s="155"/>
    </row>
    <row r="248" spans="1:4" ht="30" customHeight="1" x14ac:dyDescent="0.25">
      <c r="A248" s="116">
        <v>2</v>
      </c>
      <c r="B248" s="130"/>
      <c r="C248" s="152" t="s">
        <v>254</v>
      </c>
      <c r="D248" s="152"/>
    </row>
    <row r="249" spans="1:4" ht="30" customHeight="1" x14ac:dyDescent="0.25">
      <c r="A249" s="116">
        <v>1</v>
      </c>
      <c r="B249" s="130"/>
      <c r="C249" s="152" t="s">
        <v>255</v>
      </c>
      <c r="D249" s="152"/>
    </row>
    <row r="250" spans="1:4" ht="30" customHeight="1" x14ac:dyDescent="0.25">
      <c r="A250" s="116">
        <v>1</v>
      </c>
      <c r="B250" s="130"/>
      <c r="C250" s="152" t="s">
        <v>256</v>
      </c>
      <c r="D250" s="152"/>
    </row>
    <row r="251" spans="1:4" ht="30" customHeight="1" x14ac:dyDescent="0.25">
      <c r="A251" s="116">
        <v>1</v>
      </c>
      <c r="B251" s="130"/>
      <c r="C251" s="152" t="s">
        <v>257</v>
      </c>
      <c r="D251" s="152"/>
    </row>
    <row r="252" spans="1:4" ht="30" customHeight="1" x14ac:dyDescent="0.25">
      <c r="A252" s="116">
        <v>2</v>
      </c>
      <c r="B252" s="130"/>
      <c r="C252" s="152" t="s">
        <v>258</v>
      </c>
      <c r="D252" s="152"/>
    </row>
    <row r="253" spans="1:4" ht="30" customHeight="1" x14ac:dyDescent="0.25">
      <c r="A253" s="116">
        <v>1</v>
      </c>
      <c r="B253" s="130"/>
      <c r="C253" s="152" t="s">
        <v>259</v>
      </c>
      <c r="D253" s="152"/>
    </row>
    <row r="254" spans="1:4" ht="30" customHeight="1" x14ac:dyDescent="0.25">
      <c r="A254" s="116">
        <v>1</v>
      </c>
      <c r="B254" s="130"/>
      <c r="C254" s="152" t="s">
        <v>246</v>
      </c>
      <c r="D254" s="152"/>
    </row>
    <row r="255" spans="1:4" ht="30" customHeight="1" x14ac:dyDescent="0.25">
      <c r="A255" s="116">
        <v>1</v>
      </c>
      <c r="B255" s="130"/>
      <c r="C255" s="152" t="s">
        <v>260</v>
      </c>
      <c r="D255" s="152"/>
    </row>
    <row r="256" spans="1:4" ht="30" customHeight="1" x14ac:dyDescent="0.25">
      <c r="A256" s="116">
        <v>1</v>
      </c>
      <c r="B256" s="130"/>
      <c r="C256" s="152" t="s">
        <v>261</v>
      </c>
      <c r="D256" s="152"/>
    </row>
    <row r="257" spans="1:4" ht="30" customHeight="1" x14ac:dyDescent="0.25">
      <c r="A257" s="116">
        <v>1</v>
      </c>
      <c r="B257" s="130"/>
      <c r="C257" s="152" t="s">
        <v>262</v>
      </c>
      <c r="D257" s="152"/>
    </row>
    <row r="258" spans="1:4" ht="30" customHeight="1" x14ac:dyDescent="0.25">
      <c r="A258" s="116">
        <v>1</v>
      </c>
      <c r="B258" s="130"/>
      <c r="C258" s="152" t="s">
        <v>263</v>
      </c>
      <c r="D258" s="152"/>
    </row>
    <row r="259" spans="1:4" ht="30" customHeight="1" x14ac:dyDescent="0.25">
      <c r="A259" s="116">
        <v>1</v>
      </c>
      <c r="B259" s="130"/>
      <c r="C259" s="152" t="s">
        <v>264</v>
      </c>
      <c r="D259" s="152"/>
    </row>
    <row r="260" spans="1:4" ht="30" customHeight="1" x14ac:dyDescent="0.25">
      <c r="A260" s="116">
        <v>1</v>
      </c>
      <c r="B260" s="116"/>
      <c r="C260" s="135" t="s">
        <v>265</v>
      </c>
      <c r="D260" s="108"/>
    </row>
    <row r="261" spans="1:4" ht="30" customHeight="1" x14ac:dyDescent="0.25">
      <c r="A261" s="116">
        <v>4</v>
      </c>
      <c r="B261" s="116"/>
      <c r="C261" s="135" t="s">
        <v>542</v>
      </c>
      <c r="D261" s="108"/>
    </row>
    <row r="262" spans="1:4" ht="30" customHeight="1" x14ac:dyDescent="0.25">
      <c r="A262" s="116">
        <v>1</v>
      </c>
      <c r="B262" s="116"/>
      <c r="C262" s="135" t="s">
        <v>266</v>
      </c>
      <c r="D262" s="108"/>
    </row>
    <row r="263" spans="1:4" ht="30" customHeight="1" x14ac:dyDescent="0.25">
      <c r="A263" s="116">
        <v>2</v>
      </c>
      <c r="B263" s="116"/>
      <c r="C263" s="135" t="s">
        <v>267</v>
      </c>
      <c r="D263" s="108"/>
    </row>
    <row r="264" spans="1:4" ht="30" customHeight="1" x14ac:dyDescent="0.25">
      <c r="A264" s="116">
        <v>1</v>
      </c>
      <c r="B264" s="116"/>
      <c r="C264" s="135" t="s">
        <v>540</v>
      </c>
      <c r="D264" s="108"/>
    </row>
    <row r="265" spans="1:4" ht="30" customHeight="1" x14ac:dyDescent="0.25">
      <c r="A265" s="3"/>
      <c r="B265" s="1"/>
      <c r="C265" s="2"/>
    </row>
    <row r="266" spans="1:4" ht="30" customHeight="1" x14ac:dyDescent="0.25">
      <c r="A266" s="3"/>
      <c r="B266" s="1"/>
      <c r="C266" s="2"/>
    </row>
    <row r="267" spans="1:4" ht="30" customHeight="1" thickBot="1" x14ac:dyDescent="0.3">
      <c r="A267" s="71" t="s">
        <v>25</v>
      </c>
      <c r="B267" s="55"/>
      <c r="C267" s="55"/>
      <c r="D267" s="136"/>
    </row>
    <row r="268" spans="1:4" ht="30" customHeight="1" x14ac:dyDescent="0.25">
      <c r="A268" s="71"/>
      <c r="B268" s="54"/>
      <c r="C268" s="54"/>
    </row>
    <row r="269" spans="1:4" ht="30" customHeight="1" x14ac:dyDescent="0.25">
      <c r="A269" s="71"/>
      <c r="B269" s="54"/>
      <c r="C269" s="54"/>
    </row>
    <row r="270" spans="1:4" ht="30" customHeight="1" thickBot="1" x14ac:dyDescent="0.3">
      <c r="A270" s="71" t="s">
        <v>26</v>
      </c>
      <c r="B270" s="55"/>
      <c r="C270" s="55"/>
      <c r="D270" s="136"/>
    </row>
    <row r="271" spans="1:4" ht="30" customHeight="1" x14ac:dyDescent="0.25">
      <c r="A271" s="71"/>
      <c r="B271"/>
      <c r="C271"/>
    </row>
    <row r="272" spans="1:4" ht="30" customHeight="1" x14ac:dyDescent="0.25">
      <c r="A272" s="71"/>
      <c r="B272"/>
      <c r="C272"/>
    </row>
    <row r="273" spans="1:4" ht="30" customHeight="1" thickBot="1" x14ac:dyDescent="0.3">
      <c r="A273" s="71" t="s">
        <v>27</v>
      </c>
      <c r="B273" s="55"/>
      <c r="C273" s="55"/>
      <c r="D273" s="136"/>
    </row>
    <row r="274" spans="1:4" ht="30" customHeight="1" x14ac:dyDescent="0.25">
      <c r="A274" s="71"/>
      <c r="B274" s="54"/>
      <c r="C274" s="54"/>
    </row>
    <row r="275" spans="1:4" ht="30" customHeight="1" x14ac:dyDescent="0.25">
      <c r="A275" s="138"/>
      <c r="B275" s="57"/>
      <c r="C275" s="58"/>
    </row>
    <row r="276" spans="1:4" ht="30" customHeight="1" thickBot="1" x14ac:dyDescent="0.3">
      <c r="A276" s="71" t="s">
        <v>28</v>
      </c>
      <c r="B276" s="55"/>
      <c r="C276" s="55"/>
      <c r="D276" s="136"/>
    </row>
    <row r="277" spans="1:4" ht="30" customHeight="1" x14ac:dyDescent="0.25">
      <c r="B277" s="1"/>
      <c r="C277" s="2"/>
    </row>
    <row r="279" spans="1:4" ht="30" customHeight="1" thickBot="1" x14ac:dyDescent="0.3">
      <c r="A279" s="76" t="s">
        <v>541</v>
      </c>
      <c r="B279" s="137"/>
      <c r="C279" s="136"/>
      <c r="D279" s="136"/>
    </row>
  </sheetData>
  <mergeCells count="75">
    <mergeCell ref="E12:F12"/>
    <mergeCell ref="E16:F16"/>
    <mergeCell ref="A18:B18"/>
    <mergeCell ref="N4:O4"/>
    <mergeCell ref="A5:G5"/>
    <mergeCell ref="C10:F10"/>
    <mergeCell ref="A2:G2"/>
    <mergeCell ref="A3:G3"/>
    <mergeCell ref="A4:G4"/>
    <mergeCell ref="E6:F6"/>
    <mergeCell ref="E8:F8"/>
    <mergeCell ref="A141:D141"/>
    <mergeCell ref="C201:D201"/>
    <mergeCell ref="A198:D198"/>
    <mergeCell ref="C199:D199"/>
    <mergeCell ref="A200:D200"/>
    <mergeCell ref="B146:C146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7:D217"/>
    <mergeCell ref="C219:D219"/>
    <mergeCell ref="A218:D218"/>
    <mergeCell ref="C212:D212"/>
    <mergeCell ref="C213:D213"/>
    <mergeCell ref="C216:D216"/>
    <mergeCell ref="C214:D214"/>
    <mergeCell ref="C215:D215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6:D236"/>
    <mergeCell ref="C237:D237"/>
    <mergeCell ref="C238:D238"/>
    <mergeCell ref="A235:D235"/>
    <mergeCell ref="C230:D230"/>
    <mergeCell ref="C231:D231"/>
    <mergeCell ref="C232:D232"/>
    <mergeCell ref="C233:D233"/>
    <mergeCell ref="C234:D234"/>
    <mergeCell ref="C239:D239"/>
    <mergeCell ref="C240:D240"/>
    <mergeCell ref="C241:D241"/>
    <mergeCell ref="C242:D242"/>
    <mergeCell ref="C243:D243"/>
    <mergeCell ref="C248:D248"/>
    <mergeCell ref="C249:D249"/>
    <mergeCell ref="C244:D244"/>
    <mergeCell ref="C245:D245"/>
    <mergeCell ref="C246:D246"/>
    <mergeCell ref="A247:D247"/>
    <mergeCell ref="C250:D250"/>
    <mergeCell ref="C251:D251"/>
    <mergeCell ref="C252:D252"/>
    <mergeCell ref="C253:D253"/>
    <mergeCell ref="C254:D254"/>
    <mergeCell ref="C257:D257"/>
    <mergeCell ref="C258:D258"/>
    <mergeCell ref="C259:D259"/>
    <mergeCell ref="C255:D255"/>
    <mergeCell ref="C256:D256"/>
  </mergeCells>
  <phoneticPr fontId="24" type="noConversion"/>
  <pageMargins left="0.51181102362204722" right="0.51181102362204722" top="0.55118110236220474" bottom="0.55118110236220474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2022-11-27T14:03:22Z</cp:lastPrinted>
  <dcterms:created xsi:type="dcterms:W3CDTF">2022-08-09T16:06:53Z</dcterms:created>
  <dcterms:modified xsi:type="dcterms:W3CDTF">2022-11-27T21:00:25Z</dcterms:modified>
</cp:coreProperties>
</file>