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061FDF2F-ACBC-494F-9185-15F73682972A}" xr6:coauthVersionLast="47" xr6:coauthVersionMax="47" xr10:uidLastSave="{00000000-0000-0000-0000-000000000000}"/>
  <bookViews>
    <workbookView xWindow="-120" yWindow="-120" windowWidth="29040" windowHeight="15840" xr2:uid="{24D8C916-02BA-45B8-89E4-0A3558C608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88" i="1" l="1"/>
  <c r="G89" i="1" l="1"/>
  <c r="G90" i="1" s="1"/>
</calcChain>
</file>

<file path=xl/sharedStrings.xml><?xml version="1.0" encoding="utf-8"?>
<sst xmlns="http://schemas.openxmlformats.org/spreadsheetml/2006/main" count="266" uniqueCount="259">
  <si>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</si>
  <si>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</si>
  <si>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</si>
  <si>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</si>
  <si>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</si>
  <si>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</si>
  <si>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</si>
  <si>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</si>
  <si>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</si>
  <si>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</si>
  <si>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</si>
  <si>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</si>
  <si>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</si>
  <si>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</si>
  <si>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</si>
  <si>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</si>
  <si>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</si>
  <si>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</si>
  <si>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</si>
  <si>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</si>
  <si>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</si>
  <si>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</si>
  <si>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</si>
  <si>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</si>
  <si>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</si>
  <si>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</si>
  <si>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</si>
  <si>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</si>
  <si>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</si>
  <si>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</si>
  <si>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</si>
  <si>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</si>
  <si>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</si>
  <si>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</si>
  <si>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</si>
  <si>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</si>
  <si>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</si>
  <si>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</si>
  <si>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</si>
  <si>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</si>
  <si>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</si>
  <si>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</si>
  <si>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</si>
  <si>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</si>
  <si>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</si>
  <si>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</si>
  <si>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</si>
  <si>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</si>
  <si>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</si>
  <si>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</si>
  <si>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</si>
  <si>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</si>
  <si>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</si>
  <si>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</si>
  <si>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</si>
  <si>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</si>
  <si>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</si>
  <si>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</si>
  <si>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</si>
  <si>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</si>
  <si>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</si>
  <si>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</si>
  <si>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</si>
  <si>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070370075</t>
  </si>
  <si>
    <t>1706070375</t>
  </si>
  <si>
    <t>070370080</t>
  </si>
  <si>
    <t>H2107556</t>
  </si>
  <si>
    <t>070370085</t>
  </si>
  <si>
    <t>H2104930</t>
  </si>
  <si>
    <t>070370090</t>
  </si>
  <si>
    <t>H2107530</t>
  </si>
  <si>
    <t>070370095</t>
  </si>
  <si>
    <t>H2104929</t>
  </si>
  <si>
    <t>070370100</t>
  </si>
  <si>
    <t>H190703713</t>
  </si>
  <si>
    <t>070370105</t>
  </si>
  <si>
    <t>C200703758</t>
  </si>
  <si>
    <t>070370110</t>
  </si>
  <si>
    <t>070370115</t>
  </si>
  <si>
    <t>J190703707</t>
  </si>
  <si>
    <t>070370120</t>
  </si>
  <si>
    <t>C200703755</t>
  </si>
  <si>
    <t>070120025</t>
  </si>
  <si>
    <t>180701201</t>
  </si>
  <si>
    <t>070120030</t>
  </si>
  <si>
    <t>190701203</t>
  </si>
  <si>
    <t>070120035</t>
  </si>
  <si>
    <t>200701210</t>
  </si>
  <si>
    <t>070120040</t>
  </si>
  <si>
    <t>190701212</t>
  </si>
  <si>
    <t>070120045</t>
  </si>
  <si>
    <t>190701220</t>
  </si>
  <si>
    <t>070120050</t>
  </si>
  <si>
    <t>190701221</t>
  </si>
  <si>
    <t>070120055</t>
  </si>
  <si>
    <t>070120060</t>
  </si>
  <si>
    <t>190701213</t>
  </si>
  <si>
    <t>070120065</t>
  </si>
  <si>
    <t>190701208</t>
  </si>
  <si>
    <t>070120070</t>
  </si>
  <si>
    <t>070120075</t>
  </si>
  <si>
    <t>070120080</t>
  </si>
  <si>
    <t>190701206</t>
  </si>
  <si>
    <t>070120085</t>
  </si>
  <si>
    <t xml:space="preserve">SUBTOTAL </t>
  </si>
  <si>
    <t>IVA 12%</t>
  </si>
  <si>
    <t>TOTAL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</si>
  <si>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</si>
  <si>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</si>
  <si>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</si>
  <si>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</si>
  <si>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</si>
  <si>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</si>
  <si>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</si>
  <si>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</si>
  <si>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</si>
  <si>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</si>
  <si>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</si>
  <si>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</si>
  <si>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</si>
  <si>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</si>
  <si>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</si>
  <si>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</si>
  <si>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</si>
  <si>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</si>
  <si>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</si>
  <si>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</si>
  <si>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</si>
  <si>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</si>
  <si>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</si>
  <si>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</si>
  <si>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</si>
  <si>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</si>
  <si>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</si>
  <si>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</si>
  <si>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</si>
  <si>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</si>
  <si>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</si>
  <si>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</si>
  <si>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</si>
  <si>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</si>
  <si>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</si>
  <si>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</si>
  <si>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</si>
  <si>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</si>
  <si>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</si>
  <si>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</si>
  <si>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</si>
  <si>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</si>
  <si>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</si>
  <si>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</si>
  <si>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</si>
  <si>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</si>
  <si>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</si>
  <si>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</si>
  <si>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</si>
  <si>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</si>
  <si>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</si>
  <si>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</si>
  <si>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</si>
  <si>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</si>
  <si>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</si>
  <si>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</si>
  <si>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</si>
  <si>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</si>
  <si>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</si>
  <si>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</si>
  <si>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</si>
  <si>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</si>
  <si>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</si>
  <si>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</si>
  <si>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PROTECTORES DE BATERIA </t>
  </si>
  <si>
    <t xml:space="preserve">CONTENEDOR DE MOTOR </t>
  </si>
  <si>
    <t>ENTREGADO POR:</t>
  </si>
  <si>
    <t>RECIBIDO POR:</t>
  </si>
  <si>
    <t>INSRUMENTADOR</t>
  </si>
  <si>
    <t>VERIFICADO POR:</t>
  </si>
  <si>
    <t xml:space="preserve">OBSERVACIONES </t>
  </si>
  <si>
    <t xml:space="preserve">ADAPTADORES  ANCLAJES DE MOTOR </t>
  </si>
  <si>
    <t>LLAVE JACOBS</t>
  </si>
  <si>
    <t>NEIQ0640</t>
  </si>
  <si>
    <t xml:space="preserve">DR. MONTANERO </t>
  </si>
  <si>
    <t>10:00AM</t>
  </si>
  <si>
    <t xml:space="preserve">NAVARRETE NAVARRETE RAFAEL MESIAS HUMBERTO </t>
  </si>
  <si>
    <t xml:space="preserve">ISSPOL </t>
  </si>
  <si>
    <t xml:space="preserve">HOJA HELICOIDAL PFNA *75 MM TITANIO </t>
  </si>
  <si>
    <t xml:space="preserve">HOJA HELICOIDAL PFNA *80 MM TITANIO </t>
  </si>
  <si>
    <t>HOJA HELICOIDAL PFNA *85 MM TITANIO</t>
  </si>
  <si>
    <t>HOJA HELICOIDAL PFNA *90 MM TITANIO</t>
  </si>
  <si>
    <t>HOJA HELICOIDAL PFNA *95 MM TITANIO</t>
  </si>
  <si>
    <t>HOJA HELICOIDAL PFNA *100 MM TITANIO</t>
  </si>
  <si>
    <t>HOJA HELICOIDAL PFNA *105 MM TITANIO</t>
  </si>
  <si>
    <t>HOJA HELICOIDAL PFNA *110 MM TITANIO</t>
  </si>
  <si>
    <t>HOJA HELICOIDAL PFNA *115 MM TITANIO</t>
  </si>
  <si>
    <t>HOJA HELICOIDAL PFNA *120 MM TITANIO</t>
  </si>
  <si>
    <t xml:space="preserve">TORNILLO DE BLOQUEO PFNA * 25 MM TITANIO </t>
  </si>
  <si>
    <t>TORNILLO DE BLOQUEO PFNA * 30 MM TITANIO</t>
  </si>
  <si>
    <t>TORNILLO DE BLOQUEO PFNA * 35 MM TITANIO</t>
  </si>
  <si>
    <t>TORNILLO DE BLOQUEO PFNA * 40 MM TITANIO</t>
  </si>
  <si>
    <t>TORNILLO DE BLOQUEO PFNA * 45 MM TITANIO</t>
  </si>
  <si>
    <t>TORNILLO DE BLOQUEO PFNA * 50 MM TITANIO</t>
  </si>
  <si>
    <t>TORNILLO DE BLOQUEO PFNA * 55 MM TITANIO</t>
  </si>
  <si>
    <t>TORNILLO DE BLOQUEO PFNA * 60 MM TITANIO</t>
  </si>
  <si>
    <t>TORNILLO DE BLOQUEO PFNA * 65 MM TITANIO</t>
  </si>
  <si>
    <t>TORNILLO DE BLOQUEO PFNA * 70 MM TITANIO</t>
  </si>
  <si>
    <t>TORNILLO DE BLOQUEO PFNA * 75 MM TITANIO</t>
  </si>
  <si>
    <t>TORNILLO DE BLOQUEO PFNA * 80 MM TITANIO</t>
  </si>
  <si>
    <t>TORNILLO DE BLOQUEO PFNA * 85 MM TITANIO</t>
  </si>
  <si>
    <t>CLAVO PFNA 9*170 MM TIT.</t>
  </si>
  <si>
    <t>971810200</t>
  </si>
  <si>
    <t>CLAVO PFNA 9*200 MM TIT.</t>
  </si>
  <si>
    <t>CLAVO PFNA 9*240 MM TIT.</t>
  </si>
  <si>
    <t xml:space="preserve">CLAVO PFNA 10*170 MM TIT. </t>
  </si>
  <si>
    <t>200718203</t>
  </si>
  <si>
    <t xml:space="preserve">CLAVO PFNA 10*200 MM TIT. </t>
  </si>
  <si>
    <t xml:space="preserve">CLAVO PFNA 10*240 MM TIT. </t>
  </si>
  <si>
    <t xml:space="preserve">CLAVO PFNA 11*170 MM TIT. </t>
  </si>
  <si>
    <t>CLAVO PFNA 11*200 MM TIT.</t>
  </si>
  <si>
    <t>CLAVO PFNA 11*240 MM TIT.</t>
  </si>
  <si>
    <t xml:space="preserve">CLAVO PFNA 12*170 MM TIT. </t>
  </si>
  <si>
    <t>CLAVO PFNA 12*200 MM TIT.</t>
  </si>
  <si>
    <t>071840240</t>
  </si>
  <si>
    <t>CLAVO PFNA 12*240 MM TIT.</t>
  </si>
  <si>
    <t>071851300L</t>
  </si>
  <si>
    <t>CLAVO PFNA 9*300 MM IZQ TIT.</t>
  </si>
  <si>
    <t>071852300R</t>
  </si>
  <si>
    <t>CLAVO PFNA 9*300 MM DER TIT.</t>
  </si>
  <si>
    <t>071851340L</t>
  </si>
  <si>
    <t xml:space="preserve">CLAVO PFNA  9*340 MM IZQ TIT. </t>
  </si>
  <si>
    <t xml:space="preserve">CLAVO PFNA 9*340 MM DER TIT. </t>
  </si>
  <si>
    <t xml:space="preserve">CLAVO PFNA 9*380 MM IZQ TIT. </t>
  </si>
  <si>
    <t>CLAVO PFNA 9*380 MM DER TIT.</t>
  </si>
  <si>
    <t xml:space="preserve">CLAVO PFNA 9*420 MM IZQ TIT.  </t>
  </si>
  <si>
    <t>CLAVO PFNA 9*420 MM DER TIT.</t>
  </si>
  <si>
    <t xml:space="preserve">CLAVO PFNA 10*300 MM IZQ TIT.  </t>
  </si>
  <si>
    <t xml:space="preserve">CLAVO PFNA 10*300 MM DER TIT.  </t>
  </si>
  <si>
    <t xml:space="preserve">CLAVO PFNA 10*340 MM IZQ TIT. </t>
  </si>
  <si>
    <t xml:space="preserve">CLAVO PFNA 10*340 MM DER TIT. </t>
  </si>
  <si>
    <t xml:space="preserve">CLAVO PFNA 10*380 MM IZQ  TIT. </t>
  </si>
  <si>
    <t xml:space="preserve">CLAVO PFNA 10*380 MM DER TIT. </t>
  </si>
  <si>
    <t>CLAVO PFNA 10*420 MM IZQ TIT.</t>
  </si>
  <si>
    <t xml:space="preserve">CLAVO PFNA 10*420 MM DER TIT. </t>
  </si>
  <si>
    <t xml:space="preserve">CLAVO PFNA 11*300 MM IZQ TIT. </t>
  </si>
  <si>
    <t xml:space="preserve">CLAVO PFNA 11*300 MM DER TIT.  </t>
  </si>
  <si>
    <t xml:space="preserve">CLAVO PFNA 11*340 MM IZQ TIT. </t>
  </si>
  <si>
    <t xml:space="preserve">CLAVO PFNA 11*340 MM DER TIT. </t>
  </si>
  <si>
    <t xml:space="preserve">CLAVO PFNA 11*380 MM IZQ TIT. </t>
  </si>
  <si>
    <t xml:space="preserve">CLAVO PFNA 11*380 MM DER TIT.  </t>
  </si>
  <si>
    <t>CLAVO PFNA 11*420 MM DER TIT.</t>
  </si>
  <si>
    <t xml:space="preserve">CLAVO PFNA 11*420 MM IZQ TIT.  </t>
  </si>
  <si>
    <t xml:space="preserve">CLAVO PFNA 12*300 MM IZQ TIT. </t>
  </si>
  <si>
    <t xml:space="preserve">CLAVO PFNA 12*300 MM DER TIT. </t>
  </si>
  <si>
    <t xml:space="preserve">CLAVO PFNA 12*340 MM IZQ TIT. </t>
  </si>
  <si>
    <t xml:space="preserve">CLAVO PFNA 12*340 MM DER TIT. </t>
  </si>
  <si>
    <t xml:space="preserve">CLAVO PFNA 12*380 MM IZQ TIT. </t>
  </si>
  <si>
    <t xml:space="preserve">CLAVO PFNA 12*380 MM DER TIT. </t>
  </si>
  <si>
    <t xml:space="preserve">CLAVO PFNA 12*420 MM IZQ TIT. </t>
  </si>
  <si>
    <t xml:space="preserve">CLAVO PFNA 12*420 MM DER TIT. </t>
  </si>
  <si>
    <t xml:space="preserve">BATERIAS 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</si>
</sst>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vertical="top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9" xfId="0" applyFont="1" applyBorder="1"/>
    <xf numFmtId="0" fontId="7" fillId="0" borderId="9" xfId="0" applyFont="1" applyBorder="1" applyAlignment="1">
      <alignment wrapText="1"/>
    </xf>
    <xf numFmtId="0" fontId="17" fillId="0" borderId="0" xfId="0" applyFont="1"/>
    <xf numFmtId="0" fontId="2" fillId="0" borderId="0" xfId="2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</cellXfs>
  <cellStyles count="4">
    <cellStyle name="Moneda" xfId="1" builtinId="4"/>
    <cellStyle name="Moneda 3 2" xfId="3" xr:uid="{EFC704E9-CBB3-478C-909C-54183443741F}"/>
    <cellStyle name="Normal" xfId="0" builtinId="0"/>
    <cellStyle name="Normal 2" xfId="2" xr:uid="{E50FDB2A-EBDF-4F38-A975-377135C96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193256</xdr:rowOff>
    </xdr:from>
    <xdr:to>
      <xdr:col>2</xdr:col>
      <xdr:colOff>133350</xdr:colOff>
      <xdr:row>4</xdr:row>
      <xdr:rowOff>295275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A51B9B-78A4-4C36-A520-140FB1790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6"/>
          <a:ext cx="2875643" cy="162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927-E1A5-43A8-9946-2B51981B126B}">
  <dimension ref="A1:P173"/>
  <sheetViews>
    <sheetView tabSelected="1" workbookViewId="0">
      <selection activeCell="E6" sqref="E6:F6"/>
    </sheetView>
  </sheetViews>
  <sheetFormatPr baseColWidth="10" defaultColWidth="11.42578125" defaultRowHeight="30" customHeight="1" x14ac:dyDescent="0.25"/>
  <cols>
    <col min="1" max="1" width="23.28515625" style="8" customWidth="1"/>
    <col min="2" max="2" width="21.28515625" style="54" customWidth="1"/>
    <col min="3" max="3" width="69.85546875" style="40" customWidth="1"/>
    <col min="4" max="4" width="14.42578125" style="40" customWidth="1"/>
    <col min="5" max="5" width="18.42578125" style="40" customWidth="1"/>
    <col min="6" max="6" width="15" style="40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78" t="s">
        <v>0</v>
      </c>
      <c r="B2" s="78"/>
      <c r="C2" s="78"/>
      <c r="D2" s="78"/>
      <c r="E2" s="78"/>
      <c r="F2" s="78"/>
      <c r="G2" s="78"/>
      <c r="H2" s="3"/>
      <c r="I2" s="3"/>
      <c r="J2" s="3"/>
      <c r="K2" s="3"/>
      <c r="L2" s="4"/>
      <c r="M2" s="5"/>
    </row>
    <row r="3" spans="1:16" s="1" customFormat="1" ht="30" customHeight="1" x14ac:dyDescent="0.25">
      <c r="A3" s="78" t="s">
        <v>1</v>
      </c>
      <c r="B3" s="78"/>
      <c r="C3" s="78"/>
      <c r="D3" s="78"/>
      <c r="E3" s="78"/>
      <c r="F3" s="78"/>
      <c r="G3" s="78"/>
      <c r="H3" s="6"/>
      <c r="I3" s="6"/>
      <c r="J3" s="6"/>
      <c r="K3" s="6"/>
      <c r="L3" s="6"/>
      <c r="M3" s="6"/>
    </row>
    <row r="4" spans="1:16" s="1" customFormat="1" ht="30" customHeight="1" x14ac:dyDescent="0.25">
      <c r="A4" s="79" t="s">
        <v>2</v>
      </c>
      <c r="B4" s="79"/>
      <c r="C4" s="79"/>
      <c r="D4" s="79"/>
      <c r="E4" s="79"/>
      <c r="F4" s="79"/>
      <c r="G4" s="79"/>
      <c r="H4" s="6"/>
      <c r="I4" s="6"/>
      <c r="J4" s="6"/>
      <c r="K4" s="6"/>
      <c r="L4" s="6"/>
      <c r="M4" s="6"/>
      <c r="N4" s="80"/>
      <c r="O4" s="80"/>
      <c r="P4" s="8"/>
    </row>
    <row r="5" spans="1:16" ht="30" customHeight="1" x14ac:dyDescent="0.25">
      <c r="A5" s="78"/>
      <c r="B5" s="78"/>
      <c r="C5" s="78"/>
      <c r="D5" s="78"/>
      <c r="E5" s="78"/>
      <c r="F5" s="78"/>
      <c r="G5" s="78"/>
      <c r="N5" s="7"/>
      <c r="O5" s="7"/>
    </row>
    <row r="6" spans="1:16" ht="30" customHeight="1" x14ac:dyDescent="0.25">
      <c r="A6" s="9" t="s">
        <v>3</v>
      </c>
      <c r="B6" s="9"/>
      <c r="C6" s="10">
        <f ca="1">NOW()</f>
        <v>44911.67199328704</v>
      </c>
      <c r="D6" s="9" t="s">
        <v>4</v>
      </c>
      <c r="E6" s="83" t="s">
        <v>180</v>
      </c>
      <c r="F6" s="83"/>
      <c r="N6" s="7"/>
      <c r="O6" s="7"/>
    </row>
    <row r="7" spans="1:16" ht="30" customHeight="1" x14ac:dyDescent="0.25">
      <c r="A7" s="11"/>
      <c r="B7" s="11"/>
      <c r="C7" s="11"/>
      <c r="D7" s="11"/>
      <c r="E7" s="11"/>
      <c r="F7" s="8"/>
      <c r="N7" s="7"/>
      <c r="O7" s="7"/>
    </row>
    <row r="8" spans="1:16" ht="30" customHeight="1" x14ac:dyDescent="0.25">
      <c r="A8" s="9" t="s">
        <v>5</v>
      </c>
      <c r="B8" s="9"/>
      <c r="C8" s="12" t="s">
        <v>6</v>
      </c>
      <c r="D8" s="13" t="s">
        <v>7</v>
      </c>
      <c r="E8" s="67" t="s">
        <v>8</v>
      </c>
      <c r="F8" s="68"/>
      <c r="G8" s="14"/>
      <c r="H8" s="14"/>
      <c r="N8" s="7"/>
      <c r="O8" s="7"/>
    </row>
    <row r="9" spans="1:16" ht="30" customHeight="1" x14ac:dyDescent="0.25">
      <c r="A9" s="11"/>
      <c r="B9" s="11"/>
      <c r="C9" s="11"/>
      <c r="D9" s="11"/>
      <c r="E9" s="11"/>
      <c r="F9" s="8"/>
      <c r="N9" s="7"/>
      <c r="O9" s="7"/>
    </row>
    <row r="10" spans="1:16" ht="30" customHeight="1" x14ac:dyDescent="0.25">
      <c r="A10" s="9" t="s">
        <v>9</v>
      </c>
      <c r="B10" s="9"/>
      <c r="C10" s="69" t="s">
        <v>10</v>
      </c>
      <c r="D10" s="70"/>
      <c r="E10" s="70"/>
      <c r="F10" s="71"/>
      <c r="N10" s="7"/>
      <c r="O10" s="7"/>
    </row>
    <row r="11" spans="1:16" ht="30" customHeight="1" x14ac:dyDescent="0.25">
      <c r="A11" s="11"/>
      <c r="B11" s="11"/>
      <c r="C11" s="11"/>
      <c r="D11" s="11"/>
      <c r="E11" s="11"/>
      <c r="F11" s="8"/>
      <c r="N11" s="15"/>
      <c r="O11" s="15"/>
    </row>
    <row r="12" spans="1:16" ht="30" customHeight="1" x14ac:dyDescent="0.25">
      <c r="A12" s="9" t="s">
        <v>11</v>
      </c>
      <c r="B12" s="9"/>
      <c r="C12" s="10">
        <v>44912</v>
      </c>
      <c r="D12" s="13" t="s">
        <v>12</v>
      </c>
      <c r="E12" s="72" t="s">
        <v>182</v>
      </c>
      <c r="F12" s="72"/>
      <c r="N12" s="15"/>
      <c r="O12" s="15"/>
    </row>
    <row r="13" spans="1:16" ht="30" customHeight="1" x14ac:dyDescent="0.25">
      <c r="A13" s="11"/>
      <c r="B13" s="11"/>
      <c r="C13" s="11"/>
      <c r="D13" s="11"/>
      <c r="E13" s="11"/>
      <c r="F13" s="11"/>
      <c r="G13" s="16"/>
      <c r="N13" s="17"/>
      <c r="O13" s="17"/>
    </row>
    <row r="14" spans="1:16" ht="30" customHeight="1" x14ac:dyDescent="0.25">
      <c r="A14" s="9" t="s">
        <v>13</v>
      </c>
      <c r="B14" s="9"/>
      <c r="C14" s="18" t="s">
        <v>181</v>
      </c>
      <c r="D14" s="19"/>
      <c r="E14" s="20"/>
      <c r="F14" s="20"/>
      <c r="G14" s="19"/>
      <c r="N14" s="17"/>
      <c r="O14" s="17"/>
    </row>
    <row r="15" spans="1:16" ht="30" customHeight="1" x14ac:dyDescent="0.25">
      <c r="A15" s="11"/>
      <c r="B15" s="11"/>
      <c r="C15" s="11"/>
      <c r="D15" s="11"/>
      <c r="E15" s="11"/>
      <c r="F15" s="11"/>
      <c r="G15" s="16"/>
      <c r="N15" s="17"/>
      <c r="O15" s="17"/>
    </row>
    <row r="16" spans="1:16" ht="30" customHeight="1" x14ac:dyDescent="0.25">
      <c r="A16" s="9" t="s">
        <v>14</v>
      </c>
      <c r="B16" s="9"/>
      <c r="C16" s="81" t="s">
        <v>183</v>
      </c>
      <c r="D16" s="13" t="s">
        <v>15</v>
      </c>
      <c r="E16" s="72" t="s">
        <v>184</v>
      </c>
      <c r="F16" s="72"/>
      <c r="G16" s="19"/>
      <c r="N16" s="17"/>
      <c r="O16" s="17"/>
    </row>
    <row r="17" spans="1:15" ht="30" customHeight="1" x14ac:dyDescent="0.25">
      <c r="A17" s="11"/>
      <c r="B17" s="11"/>
      <c r="C17" s="11"/>
      <c r="D17" s="11"/>
      <c r="E17" s="11"/>
      <c r="F17" s="11"/>
      <c r="G17" s="16"/>
      <c r="N17" s="21"/>
      <c r="O17" s="21"/>
    </row>
    <row r="18" spans="1:15" ht="30" customHeight="1" x14ac:dyDescent="0.25">
      <c r="A18" s="73" t="s">
        <v>16</v>
      </c>
      <c r="B18" s="74"/>
      <c r="C18" s="82">
        <v>1700529389</v>
      </c>
      <c r="D18" s="22"/>
      <c r="E18" s="23"/>
      <c r="F18" s="23"/>
      <c r="G18" s="24"/>
      <c r="N18" s="21"/>
      <c r="O18" s="2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21"/>
      <c r="O19" s="21"/>
    </row>
    <row r="20" spans="1:15" ht="32.25" customHeight="1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5" t="s">
        <v>21</v>
      </c>
      <c r="F20" s="26" t="s">
        <v>22</v>
      </c>
      <c r="G20" s="26" t="s">
        <v>23</v>
      </c>
      <c r="N20" s="21"/>
      <c r="O20" s="21"/>
    </row>
    <row r="21" spans="1:15" ht="35.25" customHeight="1" x14ac:dyDescent="0.25">
      <c r="A21" s="27" t="s">
        <v>24</v>
      </c>
      <c r="B21" s="28">
        <v>200718103</v>
      </c>
      <c r="C21" s="29" t="s">
        <v>208</v>
      </c>
      <c r="D21" s="30">
        <v>1</v>
      </c>
      <c r="E21" s="31"/>
      <c r="F21" s="30">
        <v>1116</v>
      </c>
      <c r="G21" s="32">
        <f t="shared" ref="G21:G84" si="0">(D21*F21)</f>
        <v>1116</v>
      </c>
      <c r="N21" s="21"/>
      <c r="O21" s="21"/>
    </row>
    <row r="22" spans="1:15" ht="35.25" customHeight="1" x14ac:dyDescent="0.25">
      <c r="A22" s="27" t="s">
        <v>209</v>
      </c>
      <c r="B22" s="28">
        <v>200718103</v>
      </c>
      <c r="C22" s="29" t="s">
        <v>210</v>
      </c>
      <c r="D22" s="30">
        <v>1</v>
      </c>
      <c r="E22" s="31"/>
      <c r="F22" s="30">
        <v>1116</v>
      </c>
      <c r="G22" s="32">
        <f t="shared" si="0"/>
        <v>1116</v>
      </c>
      <c r="N22" s="21"/>
      <c r="O22" s="21"/>
    </row>
    <row r="23" spans="1:15" ht="35.25" customHeight="1" x14ac:dyDescent="0.25">
      <c r="A23" s="27" t="s">
        <v>26</v>
      </c>
      <c r="B23" s="28">
        <v>190718101</v>
      </c>
      <c r="C23" s="29" t="s">
        <v>211</v>
      </c>
      <c r="D23" s="30">
        <v>1</v>
      </c>
      <c r="E23" s="31"/>
      <c r="F23" s="30">
        <v>1116</v>
      </c>
      <c r="G23" s="32">
        <f t="shared" si="0"/>
        <v>1116</v>
      </c>
      <c r="N23" s="21"/>
      <c r="O23" s="21"/>
    </row>
    <row r="24" spans="1:15" ht="35.25" customHeight="1" x14ac:dyDescent="0.25">
      <c r="A24" s="33" t="s">
        <v>27</v>
      </c>
      <c r="B24" s="33">
        <v>200718202</v>
      </c>
      <c r="C24" s="29" t="s">
        <v>212</v>
      </c>
      <c r="D24" s="30">
        <v>1</v>
      </c>
      <c r="E24" s="31"/>
      <c r="F24" s="30">
        <v>1116</v>
      </c>
      <c r="G24" s="32">
        <f t="shared" si="0"/>
        <v>1116</v>
      </c>
      <c r="N24" s="21"/>
      <c r="O24" s="21"/>
    </row>
    <row r="25" spans="1:15" ht="35.25" customHeight="1" x14ac:dyDescent="0.25">
      <c r="A25" s="33" t="s">
        <v>25</v>
      </c>
      <c r="B25" s="33" t="s">
        <v>213</v>
      </c>
      <c r="C25" s="29" t="s">
        <v>214</v>
      </c>
      <c r="D25" s="30">
        <v>1</v>
      </c>
      <c r="E25" s="31"/>
      <c r="F25" s="30">
        <v>1116</v>
      </c>
      <c r="G25" s="32">
        <f t="shared" si="0"/>
        <v>1116</v>
      </c>
      <c r="N25" s="21"/>
      <c r="O25" s="21"/>
    </row>
    <row r="26" spans="1:15" ht="35.25" customHeight="1" x14ac:dyDescent="0.25">
      <c r="A26" s="33" t="s">
        <v>28</v>
      </c>
      <c r="B26" s="33">
        <v>1710071821</v>
      </c>
      <c r="C26" s="29" t="s">
        <v>215</v>
      </c>
      <c r="D26" s="30">
        <v>1</v>
      </c>
      <c r="E26" s="31"/>
      <c r="F26" s="30">
        <v>1116</v>
      </c>
      <c r="G26" s="32">
        <f t="shared" si="0"/>
        <v>1116</v>
      </c>
      <c r="N26" s="21"/>
      <c r="O26" s="21"/>
    </row>
    <row r="27" spans="1:15" ht="35.25" customHeight="1" x14ac:dyDescent="0.25">
      <c r="A27" s="33" t="s">
        <v>29</v>
      </c>
      <c r="B27" s="33">
        <v>200718301</v>
      </c>
      <c r="C27" s="29" t="s">
        <v>216</v>
      </c>
      <c r="D27" s="30">
        <v>1</v>
      </c>
      <c r="E27" s="31"/>
      <c r="F27" s="30">
        <v>1116</v>
      </c>
      <c r="G27" s="32">
        <f t="shared" si="0"/>
        <v>1116</v>
      </c>
      <c r="N27" s="21"/>
      <c r="O27" s="21"/>
    </row>
    <row r="28" spans="1:15" ht="35.25" customHeight="1" x14ac:dyDescent="0.25">
      <c r="A28" s="33" t="s">
        <v>30</v>
      </c>
      <c r="B28" s="33">
        <v>190718302</v>
      </c>
      <c r="C28" s="29" t="s">
        <v>217</v>
      </c>
      <c r="D28" s="30">
        <v>1</v>
      </c>
      <c r="E28" s="31"/>
      <c r="F28" s="30">
        <v>1116</v>
      </c>
      <c r="G28" s="32">
        <f t="shared" si="0"/>
        <v>1116</v>
      </c>
      <c r="N28" s="21"/>
      <c r="O28" s="21"/>
    </row>
    <row r="29" spans="1:15" ht="35.25" customHeight="1" x14ac:dyDescent="0.25">
      <c r="A29" s="33" t="s">
        <v>31</v>
      </c>
      <c r="B29" s="33">
        <v>1708071836</v>
      </c>
      <c r="C29" s="29" t="s">
        <v>218</v>
      </c>
      <c r="D29" s="30">
        <v>1</v>
      </c>
      <c r="E29" s="31"/>
      <c r="F29" s="30">
        <v>1116</v>
      </c>
      <c r="G29" s="32">
        <f t="shared" si="0"/>
        <v>1116</v>
      </c>
      <c r="N29" s="21"/>
      <c r="O29" s="21"/>
    </row>
    <row r="30" spans="1:15" ht="35.25" customHeight="1" x14ac:dyDescent="0.25">
      <c r="A30" s="33" t="s">
        <v>32</v>
      </c>
      <c r="B30" s="33">
        <v>180718401</v>
      </c>
      <c r="C30" s="29" t="s">
        <v>219</v>
      </c>
      <c r="D30" s="30">
        <v>1</v>
      </c>
      <c r="E30" s="31"/>
      <c r="F30" s="30">
        <v>1116</v>
      </c>
      <c r="G30" s="32">
        <f t="shared" si="0"/>
        <v>1116</v>
      </c>
      <c r="N30" s="21"/>
      <c r="O30" s="21"/>
    </row>
    <row r="31" spans="1:15" ht="35.25" customHeight="1" x14ac:dyDescent="0.25">
      <c r="A31" s="33" t="s">
        <v>33</v>
      </c>
      <c r="B31" s="33">
        <v>200718404</v>
      </c>
      <c r="C31" s="29" t="s">
        <v>220</v>
      </c>
      <c r="D31" s="30">
        <v>1</v>
      </c>
      <c r="E31" s="31"/>
      <c r="F31" s="30">
        <v>1116</v>
      </c>
      <c r="G31" s="32">
        <f t="shared" si="0"/>
        <v>1116</v>
      </c>
      <c r="N31" s="21"/>
      <c r="O31" s="21"/>
    </row>
    <row r="32" spans="1:15" ht="35.25" customHeight="1" x14ac:dyDescent="0.25">
      <c r="A32" s="33" t="s">
        <v>221</v>
      </c>
      <c r="B32" s="33">
        <v>190718402</v>
      </c>
      <c r="C32" s="29" t="s">
        <v>222</v>
      </c>
      <c r="D32" s="30">
        <v>1</v>
      </c>
      <c r="E32" s="31"/>
      <c r="F32" s="30">
        <v>1116</v>
      </c>
      <c r="G32" s="32">
        <f t="shared" si="0"/>
        <v>1116</v>
      </c>
      <c r="N32" s="21"/>
      <c r="O32" s="21"/>
    </row>
    <row r="33" spans="1:15" ht="35.25" customHeight="1" x14ac:dyDescent="0.25">
      <c r="A33" s="33" t="s">
        <v>223</v>
      </c>
      <c r="B33" s="33">
        <v>200718510</v>
      </c>
      <c r="C33" s="29" t="s">
        <v>224</v>
      </c>
      <c r="D33" s="30">
        <v>1</v>
      </c>
      <c r="E33" s="31"/>
      <c r="F33" s="30">
        <v>1116</v>
      </c>
      <c r="G33" s="32">
        <f t="shared" si="0"/>
        <v>1116</v>
      </c>
      <c r="N33" s="21"/>
      <c r="O33" s="21"/>
    </row>
    <row r="34" spans="1:15" ht="35.25" customHeight="1" x14ac:dyDescent="0.25">
      <c r="A34" s="33" t="s">
        <v>225</v>
      </c>
      <c r="B34" s="33">
        <v>1710071858</v>
      </c>
      <c r="C34" s="29" t="s">
        <v>226</v>
      </c>
      <c r="D34" s="30">
        <v>1</v>
      </c>
      <c r="E34" s="31"/>
      <c r="F34" s="30">
        <v>1116</v>
      </c>
      <c r="G34" s="32">
        <f t="shared" si="0"/>
        <v>1116</v>
      </c>
      <c r="N34" s="21"/>
      <c r="O34" s="21"/>
    </row>
    <row r="35" spans="1:15" ht="35.25" customHeight="1" x14ac:dyDescent="0.25">
      <c r="A35" s="33" t="s">
        <v>227</v>
      </c>
      <c r="B35" s="33">
        <v>2103443</v>
      </c>
      <c r="C35" s="29" t="s">
        <v>228</v>
      </c>
      <c r="D35" s="30">
        <v>1</v>
      </c>
      <c r="E35" s="31"/>
      <c r="F35" s="30">
        <v>1116</v>
      </c>
      <c r="G35" s="32">
        <f t="shared" si="0"/>
        <v>1116</v>
      </c>
      <c r="N35" s="21"/>
      <c r="O35" s="21"/>
    </row>
    <row r="36" spans="1:15" ht="35.25" customHeight="1" x14ac:dyDescent="0.25">
      <c r="A36" s="33" t="s">
        <v>36</v>
      </c>
      <c r="B36" s="33">
        <v>2103521</v>
      </c>
      <c r="C36" s="29" t="s">
        <v>229</v>
      </c>
      <c r="D36" s="30">
        <v>1</v>
      </c>
      <c r="E36" s="31"/>
      <c r="F36" s="30">
        <v>1116</v>
      </c>
      <c r="G36" s="32">
        <f t="shared" si="0"/>
        <v>1116</v>
      </c>
      <c r="N36" s="21"/>
      <c r="O36" s="21"/>
    </row>
    <row r="37" spans="1:15" ht="35.25" customHeight="1" x14ac:dyDescent="0.25">
      <c r="A37" s="33" t="s">
        <v>34</v>
      </c>
      <c r="B37" s="33">
        <v>1411071854</v>
      </c>
      <c r="C37" s="29" t="s">
        <v>230</v>
      </c>
      <c r="D37" s="30">
        <v>1</v>
      </c>
      <c r="E37" s="31"/>
      <c r="F37" s="30">
        <v>1116</v>
      </c>
      <c r="G37" s="32">
        <f t="shared" si="0"/>
        <v>1116</v>
      </c>
      <c r="N37" s="21"/>
      <c r="O37" s="21"/>
    </row>
    <row r="38" spans="1:15" ht="35.25" customHeight="1" x14ac:dyDescent="0.25">
      <c r="A38" s="33" t="s">
        <v>37</v>
      </c>
      <c r="B38" s="33">
        <v>1407071854</v>
      </c>
      <c r="C38" s="29" t="s">
        <v>231</v>
      </c>
      <c r="D38" s="30">
        <v>1</v>
      </c>
      <c r="E38" s="31"/>
      <c r="F38" s="30">
        <v>1116</v>
      </c>
      <c r="G38" s="32">
        <f t="shared" si="0"/>
        <v>1116</v>
      </c>
      <c r="N38" s="21"/>
      <c r="O38" s="21"/>
    </row>
    <row r="39" spans="1:15" ht="35.25" customHeight="1" x14ac:dyDescent="0.25">
      <c r="A39" s="33" t="s">
        <v>35</v>
      </c>
      <c r="B39" s="33">
        <v>200718508</v>
      </c>
      <c r="C39" s="29" t="s">
        <v>232</v>
      </c>
      <c r="D39" s="30">
        <v>1</v>
      </c>
      <c r="E39" s="31"/>
      <c r="F39" s="30">
        <v>1116</v>
      </c>
      <c r="G39" s="32">
        <f t="shared" si="0"/>
        <v>1116</v>
      </c>
      <c r="N39" s="21"/>
      <c r="O39" s="21"/>
    </row>
    <row r="40" spans="1:15" ht="35.25" customHeight="1" x14ac:dyDescent="0.25">
      <c r="A40" s="33" t="s">
        <v>38</v>
      </c>
      <c r="B40" s="33">
        <v>200718511</v>
      </c>
      <c r="C40" s="29" t="s">
        <v>233</v>
      </c>
      <c r="D40" s="30">
        <v>1</v>
      </c>
      <c r="E40" s="31"/>
      <c r="F40" s="30">
        <v>1116</v>
      </c>
      <c r="G40" s="32">
        <f t="shared" si="0"/>
        <v>1116</v>
      </c>
      <c r="N40" s="21"/>
      <c r="O40" s="21"/>
    </row>
    <row r="41" spans="1:15" ht="35.25" customHeight="1" x14ac:dyDescent="0.25">
      <c r="A41" s="33" t="s">
        <v>39</v>
      </c>
      <c r="B41" s="33">
        <v>200718611</v>
      </c>
      <c r="C41" s="29" t="s">
        <v>234</v>
      </c>
      <c r="D41" s="30">
        <v>1</v>
      </c>
      <c r="E41" s="31"/>
      <c r="F41" s="30">
        <v>1116</v>
      </c>
      <c r="G41" s="32">
        <f t="shared" si="0"/>
        <v>1116</v>
      </c>
      <c r="N41" s="21"/>
      <c r="O41" s="21"/>
    </row>
    <row r="42" spans="1:15" ht="35.25" customHeight="1" x14ac:dyDescent="0.25">
      <c r="A42" s="33" t="s">
        <v>43</v>
      </c>
      <c r="B42" s="33">
        <v>180718601</v>
      </c>
      <c r="C42" s="29" t="s">
        <v>235</v>
      </c>
      <c r="D42" s="30">
        <v>1</v>
      </c>
      <c r="E42" s="31"/>
      <c r="F42" s="30">
        <v>1116</v>
      </c>
      <c r="G42" s="32">
        <f t="shared" si="0"/>
        <v>1116</v>
      </c>
      <c r="N42" s="21"/>
      <c r="O42" s="21"/>
    </row>
    <row r="43" spans="1:15" ht="35.25" customHeight="1" x14ac:dyDescent="0.25">
      <c r="A43" s="33" t="s">
        <v>40</v>
      </c>
      <c r="B43" s="33">
        <v>180718601</v>
      </c>
      <c r="C43" s="29" t="s">
        <v>236</v>
      </c>
      <c r="D43" s="30">
        <v>1</v>
      </c>
      <c r="E43" s="31"/>
      <c r="F43" s="30">
        <v>1116</v>
      </c>
      <c r="G43" s="32">
        <f t="shared" si="0"/>
        <v>1116</v>
      </c>
      <c r="N43" s="21"/>
      <c r="O43" s="21"/>
    </row>
    <row r="44" spans="1:15" ht="35.25" customHeight="1" x14ac:dyDescent="0.25">
      <c r="A44" s="33" t="s">
        <v>44</v>
      </c>
      <c r="B44" s="33">
        <v>190718601</v>
      </c>
      <c r="C44" s="29" t="s">
        <v>237</v>
      </c>
      <c r="D44" s="30">
        <v>1</v>
      </c>
      <c r="E44" s="31"/>
      <c r="F44" s="30">
        <v>1116</v>
      </c>
      <c r="G44" s="32">
        <f t="shared" si="0"/>
        <v>1116</v>
      </c>
      <c r="N44" s="21"/>
      <c r="O44" s="21"/>
    </row>
    <row r="45" spans="1:15" ht="35.25" customHeight="1" x14ac:dyDescent="0.25">
      <c r="A45" s="33" t="s">
        <v>41</v>
      </c>
      <c r="B45" s="33">
        <v>190718604</v>
      </c>
      <c r="C45" s="29" t="s">
        <v>238</v>
      </c>
      <c r="D45" s="30">
        <v>1</v>
      </c>
      <c r="E45" s="31"/>
      <c r="F45" s="30">
        <v>1116</v>
      </c>
      <c r="G45" s="32">
        <f t="shared" si="0"/>
        <v>1116</v>
      </c>
      <c r="N45" s="21"/>
      <c r="O45" s="21"/>
    </row>
    <row r="46" spans="1:15" ht="35.25" customHeight="1" x14ac:dyDescent="0.25">
      <c r="A46" s="33" t="s">
        <v>45</v>
      </c>
      <c r="B46" s="33">
        <v>190718605</v>
      </c>
      <c r="C46" s="29" t="s">
        <v>239</v>
      </c>
      <c r="D46" s="30">
        <v>1</v>
      </c>
      <c r="E46" s="31"/>
      <c r="F46" s="30">
        <v>1116</v>
      </c>
      <c r="G46" s="32">
        <f t="shared" si="0"/>
        <v>1116</v>
      </c>
      <c r="N46" s="21"/>
      <c r="O46" s="21"/>
    </row>
    <row r="47" spans="1:15" ht="35.25" customHeight="1" x14ac:dyDescent="0.25">
      <c r="A47" s="33" t="s">
        <v>42</v>
      </c>
      <c r="B47" s="33">
        <v>200718606</v>
      </c>
      <c r="C47" s="29" t="s">
        <v>240</v>
      </c>
      <c r="D47" s="30">
        <v>1</v>
      </c>
      <c r="E47" s="31"/>
      <c r="F47" s="30">
        <v>1116</v>
      </c>
      <c r="G47" s="32">
        <f t="shared" si="0"/>
        <v>1116</v>
      </c>
      <c r="N47" s="21"/>
      <c r="O47" s="21"/>
    </row>
    <row r="48" spans="1:15" ht="35.25" customHeight="1" x14ac:dyDescent="0.25">
      <c r="A48" s="33" t="s">
        <v>46</v>
      </c>
      <c r="B48" s="33">
        <v>200718609</v>
      </c>
      <c r="C48" s="29" t="s">
        <v>241</v>
      </c>
      <c r="D48" s="30">
        <v>1</v>
      </c>
      <c r="E48" s="31"/>
      <c r="F48" s="30">
        <v>1116</v>
      </c>
      <c r="G48" s="32">
        <f t="shared" si="0"/>
        <v>1116</v>
      </c>
      <c r="N48" s="21"/>
      <c r="O48" s="21"/>
    </row>
    <row r="49" spans="1:15" ht="35.25" customHeight="1" x14ac:dyDescent="0.25">
      <c r="A49" s="33" t="s">
        <v>47</v>
      </c>
      <c r="B49" s="33">
        <v>200718705</v>
      </c>
      <c r="C49" s="29" t="s">
        <v>242</v>
      </c>
      <c r="D49" s="30">
        <v>1</v>
      </c>
      <c r="E49" s="31"/>
      <c r="F49" s="30">
        <v>1116</v>
      </c>
      <c r="G49" s="32">
        <f t="shared" si="0"/>
        <v>1116</v>
      </c>
      <c r="N49" s="21"/>
      <c r="O49" s="21"/>
    </row>
    <row r="50" spans="1:15" ht="35.25" customHeight="1" x14ac:dyDescent="0.25">
      <c r="A50" s="33" t="s">
        <v>51</v>
      </c>
      <c r="B50" s="33">
        <v>200718705</v>
      </c>
      <c r="C50" s="29" t="s">
        <v>243</v>
      </c>
      <c r="D50" s="30">
        <v>1</v>
      </c>
      <c r="E50" s="31"/>
      <c r="F50" s="30">
        <v>1116</v>
      </c>
      <c r="G50" s="32">
        <f t="shared" si="0"/>
        <v>1116</v>
      </c>
      <c r="N50" s="21"/>
      <c r="O50" s="21"/>
    </row>
    <row r="51" spans="1:15" ht="35.25" customHeight="1" x14ac:dyDescent="0.25">
      <c r="A51" s="33" t="s">
        <v>48</v>
      </c>
      <c r="B51" s="33">
        <v>200718707</v>
      </c>
      <c r="C51" s="29" t="s">
        <v>244</v>
      </c>
      <c r="D51" s="30">
        <v>1</v>
      </c>
      <c r="E51" s="31"/>
      <c r="F51" s="30">
        <v>1116</v>
      </c>
      <c r="G51" s="32">
        <f t="shared" si="0"/>
        <v>1116</v>
      </c>
      <c r="N51" s="21"/>
      <c r="O51" s="21"/>
    </row>
    <row r="52" spans="1:15" ht="35.25" customHeight="1" x14ac:dyDescent="0.25">
      <c r="A52" s="33" t="s">
        <v>52</v>
      </c>
      <c r="B52" s="33">
        <v>190718703</v>
      </c>
      <c r="C52" s="29" t="s">
        <v>245</v>
      </c>
      <c r="D52" s="30">
        <v>1</v>
      </c>
      <c r="E52" s="31"/>
      <c r="F52" s="30">
        <v>1116</v>
      </c>
      <c r="G52" s="32">
        <f t="shared" si="0"/>
        <v>1116</v>
      </c>
      <c r="N52" s="21"/>
      <c r="O52" s="21"/>
    </row>
    <row r="53" spans="1:15" ht="35.25" customHeight="1" x14ac:dyDescent="0.25">
      <c r="A53" s="33" t="s">
        <v>49</v>
      </c>
      <c r="B53" s="33">
        <v>190718704</v>
      </c>
      <c r="C53" s="29" t="s">
        <v>246</v>
      </c>
      <c r="D53" s="30">
        <v>1</v>
      </c>
      <c r="E53" s="31"/>
      <c r="F53" s="30">
        <v>1116</v>
      </c>
      <c r="G53" s="32">
        <f t="shared" si="0"/>
        <v>1116</v>
      </c>
      <c r="N53" s="21"/>
      <c r="O53" s="21"/>
    </row>
    <row r="54" spans="1:15" ht="35.25" customHeight="1" x14ac:dyDescent="0.25">
      <c r="A54" s="33" t="s">
        <v>53</v>
      </c>
      <c r="B54" s="33">
        <v>1703071871</v>
      </c>
      <c r="C54" s="29" t="s">
        <v>247</v>
      </c>
      <c r="D54" s="30">
        <v>1</v>
      </c>
      <c r="E54" s="31"/>
      <c r="F54" s="30">
        <v>1116</v>
      </c>
      <c r="G54" s="32">
        <f t="shared" si="0"/>
        <v>1116</v>
      </c>
      <c r="N54" s="21"/>
      <c r="O54" s="21"/>
    </row>
    <row r="55" spans="1:15" ht="35.25" customHeight="1" x14ac:dyDescent="0.25">
      <c r="A55" s="33" t="s">
        <v>54</v>
      </c>
      <c r="B55" s="33">
        <v>200718709</v>
      </c>
      <c r="C55" s="29" t="s">
        <v>248</v>
      </c>
      <c r="D55" s="30">
        <v>1</v>
      </c>
      <c r="E55" s="31"/>
      <c r="F55" s="30">
        <v>1116</v>
      </c>
      <c r="G55" s="32">
        <f t="shared" si="0"/>
        <v>1116</v>
      </c>
      <c r="N55" s="21"/>
      <c r="O55" s="21"/>
    </row>
    <row r="56" spans="1:15" ht="35.25" customHeight="1" x14ac:dyDescent="0.25">
      <c r="A56" s="33" t="s">
        <v>50</v>
      </c>
      <c r="B56" s="33">
        <v>200718706</v>
      </c>
      <c r="C56" s="29" t="s">
        <v>249</v>
      </c>
      <c r="D56" s="30">
        <v>1</v>
      </c>
      <c r="E56" s="31"/>
      <c r="F56" s="30">
        <v>1116</v>
      </c>
      <c r="G56" s="32">
        <f t="shared" si="0"/>
        <v>1116</v>
      </c>
      <c r="N56" s="21"/>
      <c r="O56" s="21"/>
    </row>
    <row r="57" spans="1:15" ht="35.25" customHeight="1" x14ac:dyDescent="0.25">
      <c r="A57" s="33" t="s">
        <v>55</v>
      </c>
      <c r="B57" s="33">
        <v>200718802</v>
      </c>
      <c r="C57" s="29" t="s">
        <v>250</v>
      </c>
      <c r="D57" s="30">
        <v>1</v>
      </c>
      <c r="E57" s="31"/>
      <c r="F57" s="30">
        <v>1116</v>
      </c>
      <c r="G57" s="32">
        <f t="shared" si="0"/>
        <v>1116</v>
      </c>
      <c r="N57" s="21"/>
      <c r="O57" s="21"/>
    </row>
    <row r="58" spans="1:15" ht="35.25" customHeight="1" x14ac:dyDescent="0.25">
      <c r="A58" s="33" t="s">
        <v>59</v>
      </c>
      <c r="B58" s="33">
        <v>200718804</v>
      </c>
      <c r="C58" s="29" t="s">
        <v>251</v>
      </c>
      <c r="D58" s="30">
        <v>1</v>
      </c>
      <c r="E58" s="31"/>
      <c r="F58" s="30">
        <v>1116</v>
      </c>
      <c r="G58" s="32">
        <f t="shared" si="0"/>
        <v>1116</v>
      </c>
      <c r="N58" s="21"/>
      <c r="O58" s="21"/>
    </row>
    <row r="59" spans="1:15" ht="35.25" customHeight="1" x14ac:dyDescent="0.25">
      <c r="A59" s="33" t="s">
        <v>56</v>
      </c>
      <c r="B59" s="33">
        <v>200718803</v>
      </c>
      <c r="C59" s="29" t="s">
        <v>252</v>
      </c>
      <c r="D59" s="30">
        <v>1</v>
      </c>
      <c r="E59" s="31"/>
      <c r="F59" s="30">
        <v>1116</v>
      </c>
      <c r="G59" s="32">
        <f t="shared" si="0"/>
        <v>1116</v>
      </c>
      <c r="N59" s="21"/>
      <c r="O59" s="21"/>
    </row>
    <row r="60" spans="1:15" ht="35.25" customHeight="1" x14ac:dyDescent="0.25">
      <c r="A60" s="33" t="s">
        <v>60</v>
      </c>
      <c r="B60" s="33">
        <v>200718805</v>
      </c>
      <c r="C60" s="29" t="s">
        <v>253</v>
      </c>
      <c r="D60" s="30">
        <v>1</v>
      </c>
      <c r="E60" s="31"/>
      <c r="F60" s="30">
        <v>1116</v>
      </c>
      <c r="G60" s="32">
        <f t="shared" si="0"/>
        <v>1116</v>
      </c>
      <c r="N60" s="21"/>
      <c r="O60" s="21"/>
    </row>
    <row r="61" spans="1:15" ht="35.25" customHeight="1" x14ac:dyDescent="0.25">
      <c r="A61" s="33" t="s">
        <v>57</v>
      </c>
      <c r="B61" s="33">
        <v>200718804</v>
      </c>
      <c r="C61" s="29" t="s">
        <v>254</v>
      </c>
      <c r="D61" s="30">
        <v>1</v>
      </c>
      <c r="E61" s="31"/>
      <c r="F61" s="30">
        <v>1116</v>
      </c>
      <c r="G61" s="32">
        <f t="shared" si="0"/>
        <v>1116</v>
      </c>
      <c r="N61" s="21"/>
      <c r="O61" s="21"/>
    </row>
    <row r="62" spans="1:15" ht="35.25" customHeight="1" x14ac:dyDescent="0.25">
      <c r="A62" s="33" t="s">
        <v>61</v>
      </c>
      <c r="B62" s="33">
        <v>200718812</v>
      </c>
      <c r="C62" s="29" t="s">
        <v>255</v>
      </c>
      <c r="D62" s="30">
        <v>1</v>
      </c>
      <c r="E62" s="31"/>
      <c r="F62" s="30">
        <v>1116</v>
      </c>
      <c r="G62" s="32">
        <f t="shared" si="0"/>
        <v>1116</v>
      </c>
      <c r="N62" s="21"/>
      <c r="O62" s="21"/>
    </row>
    <row r="63" spans="1:15" ht="35.25" customHeight="1" x14ac:dyDescent="0.25">
      <c r="A63" s="33" t="s">
        <v>58</v>
      </c>
      <c r="B63" s="33">
        <v>200718809</v>
      </c>
      <c r="C63" s="29" t="s">
        <v>256</v>
      </c>
      <c r="D63" s="30">
        <v>1</v>
      </c>
      <c r="E63" s="31"/>
      <c r="F63" s="30">
        <v>1116</v>
      </c>
      <c r="G63" s="32">
        <f t="shared" si="0"/>
        <v>1116</v>
      </c>
      <c r="N63" s="21"/>
      <c r="O63" s="21"/>
    </row>
    <row r="64" spans="1:15" ht="35.25" customHeight="1" x14ac:dyDescent="0.25">
      <c r="A64" s="33" t="s">
        <v>62</v>
      </c>
      <c r="B64" s="33">
        <v>200718811</v>
      </c>
      <c r="C64" s="29" t="s">
        <v>257</v>
      </c>
      <c r="D64" s="30">
        <v>1</v>
      </c>
      <c r="E64" s="31"/>
      <c r="F64" s="30">
        <v>1116</v>
      </c>
      <c r="G64" s="32">
        <f t="shared" si="0"/>
        <v>1116</v>
      </c>
      <c r="N64" s="21"/>
      <c r="O64" s="21"/>
    </row>
    <row r="65" spans="1:15" ht="35.25" customHeight="1" x14ac:dyDescent="0.25">
      <c r="A65" s="33" t="s">
        <v>63</v>
      </c>
      <c r="B65" s="33" t="s">
        <v>64</v>
      </c>
      <c r="C65" s="29" t="s">
        <v>185</v>
      </c>
      <c r="D65" s="30">
        <v>1</v>
      </c>
      <c r="E65" s="31"/>
      <c r="F65" s="30">
        <v>336</v>
      </c>
      <c r="G65" s="32">
        <f t="shared" si="0"/>
        <v>336</v>
      </c>
      <c r="N65" s="21"/>
      <c r="O65" s="21"/>
    </row>
    <row r="66" spans="1:15" ht="35.25" customHeight="1" x14ac:dyDescent="0.25">
      <c r="A66" s="33" t="s">
        <v>65</v>
      </c>
      <c r="B66" s="33" t="s">
        <v>66</v>
      </c>
      <c r="C66" s="29" t="s">
        <v>186</v>
      </c>
      <c r="D66" s="30">
        <v>1</v>
      </c>
      <c r="E66" s="31"/>
      <c r="F66" s="30">
        <v>336</v>
      </c>
      <c r="G66" s="32">
        <f t="shared" si="0"/>
        <v>336</v>
      </c>
      <c r="N66" s="21"/>
      <c r="O66" s="21"/>
    </row>
    <row r="67" spans="1:15" ht="35.25" customHeight="1" x14ac:dyDescent="0.25">
      <c r="A67" s="33" t="s">
        <v>67</v>
      </c>
      <c r="B67" s="33" t="s">
        <v>68</v>
      </c>
      <c r="C67" s="29" t="s">
        <v>187</v>
      </c>
      <c r="D67" s="30">
        <v>1</v>
      </c>
      <c r="E67" s="31"/>
      <c r="F67" s="30">
        <v>336</v>
      </c>
      <c r="G67" s="32">
        <f t="shared" si="0"/>
        <v>336</v>
      </c>
      <c r="N67" s="21"/>
      <c r="O67" s="21"/>
    </row>
    <row r="68" spans="1:15" ht="35.25" customHeight="1" x14ac:dyDescent="0.25">
      <c r="A68" s="33" t="s">
        <v>69</v>
      </c>
      <c r="B68" s="33" t="s">
        <v>70</v>
      </c>
      <c r="C68" s="29" t="s">
        <v>188</v>
      </c>
      <c r="D68" s="30">
        <v>1</v>
      </c>
      <c r="E68" s="31"/>
      <c r="F68" s="30">
        <v>336</v>
      </c>
      <c r="G68" s="32">
        <f t="shared" si="0"/>
        <v>336</v>
      </c>
      <c r="N68" s="21"/>
      <c r="O68" s="21"/>
    </row>
    <row r="69" spans="1:15" ht="35.25" customHeight="1" x14ac:dyDescent="0.25">
      <c r="A69" s="33" t="s">
        <v>71</v>
      </c>
      <c r="B69" s="33" t="s">
        <v>72</v>
      </c>
      <c r="C69" s="29" t="s">
        <v>189</v>
      </c>
      <c r="D69" s="30">
        <v>1</v>
      </c>
      <c r="E69" s="31"/>
      <c r="F69" s="30">
        <v>336</v>
      </c>
      <c r="G69" s="32">
        <f t="shared" si="0"/>
        <v>336</v>
      </c>
      <c r="N69" s="21"/>
      <c r="O69" s="21"/>
    </row>
    <row r="70" spans="1:15" ht="35.25" customHeight="1" x14ac:dyDescent="0.25">
      <c r="A70" s="33" t="s">
        <v>73</v>
      </c>
      <c r="B70" s="33" t="s">
        <v>74</v>
      </c>
      <c r="C70" s="29" t="s">
        <v>190</v>
      </c>
      <c r="D70" s="30">
        <v>0</v>
      </c>
      <c r="E70" s="31"/>
      <c r="F70" s="30">
        <v>336</v>
      </c>
      <c r="G70" s="32">
        <f t="shared" si="0"/>
        <v>0</v>
      </c>
      <c r="N70" s="21"/>
      <c r="O70" s="21"/>
    </row>
    <row r="71" spans="1:15" ht="35.25" customHeight="1" x14ac:dyDescent="0.25">
      <c r="A71" s="33" t="s">
        <v>75</v>
      </c>
      <c r="B71" s="33" t="s">
        <v>76</v>
      </c>
      <c r="C71" s="29" t="s">
        <v>191</v>
      </c>
      <c r="D71" s="30">
        <v>1</v>
      </c>
      <c r="E71" s="31"/>
      <c r="F71" s="30">
        <v>336</v>
      </c>
      <c r="G71" s="32">
        <f t="shared" si="0"/>
        <v>336</v>
      </c>
      <c r="N71" s="21"/>
      <c r="O71" s="21"/>
    </row>
    <row r="72" spans="1:15" ht="35.25" customHeight="1" x14ac:dyDescent="0.25">
      <c r="A72" s="33" t="s">
        <v>77</v>
      </c>
      <c r="B72" s="33" t="s">
        <v>76</v>
      </c>
      <c r="C72" s="29" t="s">
        <v>192</v>
      </c>
      <c r="D72" s="30">
        <v>0</v>
      </c>
      <c r="E72" s="31"/>
      <c r="F72" s="30">
        <v>336</v>
      </c>
      <c r="G72" s="32">
        <f t="shared" si="0"/>
        <v>0</v>
      </c>
      <c r="N72" s="21"/>
      <c r="O72" s="21"/>
    </row>
    <row r="73" spans="1:15" ht="35.25" customHeight="1" x14ac:dyDescent="0.25">
      <c r="A73" s="33" t="s">
        <v>78</v>
      </c>
      <c r="B73" s="33" t="s">
        <v>79</v>
      </c>
      <c r="C73" s="29" t="s">
        <v>193</v>
      </c>
      <c r="D73" s="30">
        <v>1</v>
      </c>
      <c r="E73" s="31"/>
      <c r="F73" s="30">
        <v>336</v>
      </c>
      <c r="G73" s="32">
        <f t="shared" si="0"/>
        <v>336</v>
      </c>
      <c r="N73" s="21"/>
      <c r="O73" s="21"/>
    </row>
    <row r="74" spans="1:15" ht="35.25" customHeight="1" x14ac:dyDescent="0.25">
      <c r="A74" s="33" t="s">
        <v>80</v>
      </c>
      <c r="B74" s="33" t="s">
        <v>81</v>
      </c>
      <c r="C74" s="29" t="s">
        <v>194</v>
      </c>
      <c r="D74" s="30">
        <v>1</v>
      </c>
      <c r="E74" s="31"/>
      <c r="F74" s="30">
        <v>336</v>
      </c>
      <c r="G74" s="32">
        <v>1116</v>
      </c>
      <c r="N74" s="21"/>
      <c r="O74" s="21"/>
    </row>
    <row r="75" spans="1:15" ht="30" customHeight="1" x14ac:dyDescent="0.25">
      <c r="A75" s="33" t="s">
        <v>82</v>
      </c>
      <c r="B75" s="33" t="s">
        <v>83</v>
      </c>
      <c r="C75" s="29" t="s">
        <v>195</v>
      </c>
      <c r="D75" s="30">
        <v>2</v>
      </c>
      <c r="E75" s="31"/>
      <c r="F75" s="30">
        <v>96</v>
      </c>
      <c r="G75" s="32">
        <f t="shared" si="0"/>
        <v>192</v>
      </c>
      <c r="N75" s="21"/>
      <c r="O75" s="21"/>
    </row>
    <row r="76" spans="1:15" ht="33.75" customHeight="1" x14ac:dyDescent="0.25">
      <c r="A76" s="33" t="s">
        <v>84</v>
      </c>
      <c r="B76" s="33" t="s">
        <v>85</v>
      </c>
      <c r="C76" s="29" t="s">
        <v>196</v>
      </c>
      <c r="D76" s="30">
        <v>2</v>
      </c>
      <c r="E76" s="31"/>
      <c r="F76" s="30">
        <v>96</v>
      </c>
      <c r="G76" s="32">
        <f t="shared" si="0"/>
        <v>192</v>
      </c>
      <c r="N76" s="21"/>
      <c r="O76" s="21"/>
    </row>
    <row r="77" spans="1:15" ht="25.5" customHeight="1" x14ac:dyDescent="0.25">
      <c r="A77" s="33" t="s">
        <v>86</v>
      </c>
      <c r="B77" s="33" t="s">
        <v>87</v>
      </c>
      <c r="C77" s="29" t="s">
        <v>197</v>
      </c>
      <c r="D77" s="30">
        <v>0</v>
      </c>
      <c r="E77" s="31"/>
      <c r="F77" s="30">
        <v>96</v>
      </c>
      <c r="G77" s="32">
        <f t="shared" si="0"/>
        <v>0</v>
      </c>
      <c r="N77" s="21"/>
      <c r="O77" s="21"/>
    </row>
    <row r="78" spans="1:15" s="35" customFormat="1" ht="30" customHeight="1" x14ac:dyDescent="0.25">
      <c r="A78" s="33" t="s">
        <v>88</v>
      </c>
      <c r="B78" s="33" t="s">
        <v>89</v>
      </c>
      <c r="C78" s="29" t="s">
        <v>198</v>
      </c>
      <c r="D78" s="30">
        <v>2</v>
      </c>
      <c r="E78" s="34"/>
      <c r="F78" s="30">
        <v>96</v>
      </c>
      <c r="G78" s="32">
        <f t="shared" si="0"/>
        <v>192</v>
      </c>
      <c r="N78" s="21"/>
      <c r="O78" s="21"/>
    </row>
    <row r="79" spans="1:15" s="35" customFormat="1" ht="30" customHeight="1" x14ac:dyDescent="0.25">
      <c r="A79" s="33" t="s">
        <v>90</v>
      </c>
      <c r="B79" s="33" t="s">
        <v>91</v>
      </c>
      <c r="C79" s="29" t="s">
        <v>199</v>
      </c>
      <c r="D79" s="30">
        <v>2</v>
      </c>
      <c r="E79" s="34"/>
      <c r="F79" s="30">
        <v>96</v>
      </c>
      <c r="G79" s="32">
        <f t="shared" si="0"/>
        <v>192</v>
      </c>
      <c r="N79" s="21"/>
      <c r="O79" s="21"/>
    </row>
    <row r="80" spans="1:15" s="35" customFormat="1" ht="30" customHeight="1" x14ac:dyDescent="0.25">
      <c r="A80" s="33" t="s">
        <v>92</v>
      </c>
      <c r="B80" s="33" t="s">
        <v>93</v>
      </c>
      <c r="C80" s="29" t="s">
        <v>200</v>
      </c>
      <c r="D80" s="30">
        <v>2</v>
      </c>
      <c r="E80" s="34"/>
      <c r="F80" s="30">
        <v>96</v>
      </c>
      <c r="G80" s="32">
        <f t="shared" si="0"/>
        <v>192</v>
      </c>
      <c r="N80" s="21"/>
      <c r="O80" s="21"/>
    </row>
    <row r="81" spans="1:15" s="35" customFormat="1" ht="30" customHeight="1" x14ac:dyDescent="0.25">
      <c r="A81" s="33" t="s">
        <v>94</v>
      </c>
      <c r="B81" s="33" t="s">
        <v>93</v>
      </c>
      <c r="C81" s="29" t="s">
        <v>201</v>
      </c>
      <c r="D81" s="30">
        <v>2</v>
      </c>
      <c r="E81" s="34"/>
      <c r="F81" s="30">
        <v>96</v>
      </c>
      <c r="G81" s="32">
        <f t="shared" si="0"/>
        <v>192</v>
      </c>
      <c r="N81" s="21"/>
      <c r="O81" s="21"/>
    </row>
    <row r="82" spans="1:15" s="35" customFormat="1" ht="30" customHeight="1" x14ac:dyDescent="0.25">
      <c r="A82" s="33" t="s">
        <v>95</v>
      </c>
      <c r="B82" s="33" t="s">
        <v>96</v>
      </c>
      <c r="C82" s="29" t="s">
        <v>202</v>
      </c>
      <c r="D82" s="30">
        <v>2</v>
      </c>
      <c r="E82" s="34"/>
      <c r="F82" s="30">
        <v>96</v>
      </c>
      <c r="G82" s="32">
        <f t="shared" si="0"/>
        <v>192</v>
      </c>
      <c r="N82" s="21"/>
      <c r="O82" s="21"/>
    </row>
    <row r="83" spans="1:15" s="35" customFormat="1" ht="30" customHeight="1" x14ac:dyDescent="0.25">
      <c r="A83" s="33" t="s">
        <v>97</v>
      </c>
      <c r="B83" s="33" t="s">
        <v>98</v>
      </c>
      <c r="C83" s="29" t="s">
        <v>203</v>
      </c>
      <c r="D83" s="30">
        <v>2</v>
      </c>
      <c r="E83" s="34"/>
      <c r="F83" s="30">
        <v>96</v>
      </c>
      <c r="G83" s="32">
        <f t="shared" si="0"/>
        <v>192</v>
      </c>
      <c r="N83" s="21"/>
      <c r="O83" s="21"/>
    </row>
    <row r="84" spans="1:15" s="35" customFormat="1" ht="30" customHeight="1" x14ac:dyDescent="0.25">
      <c r="A84" s="33" t="s">
        <v>99</v>
      </c>
      <c r="B84" s="33" t="s">
        <v>83</v>
      </c>
      <c r="C84" s="29" t="s">
        <v>204</v>
      </c>
      <c r="D84" s="30">
        <v>2</v>
      </c>
      <c r="E84" s="34"/>
      <c r="F84" s="30">
        <v>96</v>
      </c>
      <c r="G84" s="32">
        <f t="shared" si="0"/>
        <v>192</v>
      </c>
      <c r="N84" s="21"/>
      <c r="O84" s="21"/>
    </row>
    <row r="85" spans="1:15" s="35" customFormat="1" ht="30" customHeight="1" x14ac:dyDescent="0.25">
      <c r="A85" s="33" t="s">
        <v>100</v>
      </c>
      <c r="B85" s="33" t="s">
        <v>83</v>
      </c>
      <c r="C85" s="29" t="s">
        <v>205</v>
      </c>
      <c r="D85" s="30">
        <v>2</v>
      </c>
      <c r="E85" s="34"/>
      <c r="F85" s="30">
        <v>96</v>
      </c>
      <c r="G85" s="32">
        <f t="shared" ref="G85:G87" si="1">(D85*F85)</f>
        <v>192</v>
      </c>
      <c r="N85" s="21"/>
      <c r="O85" s="21"/>
    </row>
    <row r="86" spans="1:15" s="35" customFormat="1" ht="30" customHeight="1" x14ac:dyDescent="0.25">
      <c r="A86" s="33" t="s">
        <v>101</v>
      </c>
      <c r="B86" s="33" t="s">
        <v>102</v>
      </c>
      <c r="C86" s="29" t="s">
        <v>206</v>
      </c>
      <c r="D86" s="30">
        <v>2</v>
      </c>
      <c r="E86" s="34"/>
      <c r="F86" s="30">
        <v>96</v>
      </c>
      <c r="G86" s="32">
        <f t="shared" si="1"/>
        <v>192</v>
      </c>
      <c r="N86" s="21"/>
      <c r="O86" s="21"/>
    </row>
    <row r="87" spans="1:15" s="35" customFormat="1" ht="30" customHeight="1" x14ac:dyDescent="0.25">
      <c r="A87" s="33" t="s">
        <v>103</v>
      </c>
      <c r="B87" s="33" t="s">
        <v>83</v>
      </c>
      <c r="C87" s="29" t="s">
        <v>207</v>
      </c>
      <c r="D87" s="30">
        <v>2</v>
      </c>
      <c r="E87" s="34"/>
      <c r="F87" s="30">
        <v>96</v>
      </c>
      <c r="G87" s="32">
        <f t="shared" si="1"/>
        <v>192</v>
      </c>
      <c r="N87" s="21"/>
      <c r="O87" s="21"/>
    </row>
    <row r="88" spans="1:15" ht="30" customHeight="1" x14ac:dyDescent="0.25">
      <c r="A88" s="75"/>
      <c r="B88" s="76"/>
      <c r="C88" s="76"/>
      <c r="D88" s="77"/>
      <c r="E88" s="36"/>
      <c r="F88" s="37" t="s">
        <v>104</v>
      </c>
      <c r="G88" s="38">
        <f>SUM(G5:G87)</f>
        <v>54876</v>
      </c>
    </row>
    <row r="89" spans="1:15" ht="30" customHeight="1" x14ac:dyDescent="0.25">
      <c r="A89" s="39"/>
      <c r="B89" s="39"/>
      <c r="C89" s="39"/>
      <c r="D89" s="39"/>
      <c r="E89" s="36"/>
      <c r="F89" s="37" t="s">
        <v>105</v>
      </c>
      <c r="G89" s="38">
        <f>+G88*0.12</f>
        <v>6585.12</v>
      </c>
    </row>
    <row r="90" spans="1:15" ht="30" customHeight="1" x14ac:dyDescent="0.25">
      <c r="A90" s="39"/>
      <c r="B90" s="39"/>
      <c r="C90" s="39"/>
      <c r="D90" s="39"/>
      <c r="E90" s="36"/>
      <c r="F90" s="37" t="s">
        <v>106</v>
      </c>
      <c r="G90" s="38">
        <f>+G88+G89</f>
        <v>61461.120000000003</v>
      </c>
    </row>
    <row r="91" spans="1:15" ht="30" customHeight="1" x14ac:dyDescent="0.3">
      <c r="A91" s="64" t="s">
        <v>107</v>
      </c>
      <c r="B91" s="65"/>
      <c r="C91" s="65"/>
      <c r="D91" s="66"/>
    </row>
    <row r="92" spans="1:15" ht="30" customHeight="1" x14ac:dyDescent="0.25">
      <c r="A92" s="41" t="s">
        <v>108</v>
      </c>
      <c r="B92" s="41" t="s">
        <v>109</v>
      </c>
      <c r="C92" s="56" t="s">
        <v>110</v>
      </c>
      <c r="D92" s="58"/>
    </row>
    <row r="93" spans="1:15" ht="30" customHeight="1" x14ac:dyDescent="0.25">
      <c r="A93" s="56" t="s">
        <v>111</v>
      </c>
      <c r="B93" s="57"/>
      <c r="C93" s="57"/>
      <c r="D93" s="58"/>
    </row>
    <row r="94" spans="1:15" ht="30" customHeight="1" x14ac:dyDescent="0.25">
      <c r="A94" s="42">
        <v>1</v>
      </c>
      <c r="B94" s="43"/>
      <c r="C94" s="59" t="s">
        <v>112</v>
      </c>
      <c r="D94" s="60"/>
    </row>
    <row r="95" spans="1:15" ht="30" customHeight="1" x14ac:dyDescent="0.25">
      <c r="A95" s="42">
        <v>6</v>
      </c>
      <c r="B95" s="43"/>
      <c r="C95" s="59" t="s">
        <v>113</v>
      </c>
      <c r="D95" s="60"/>
    </row>
    <row r="96" spans="1:15" ht="30" customHeight="1" x14ac:dyDescent="0.25">
      <c r="A96" s="42">
        <v>1</v>
      </c>
      <c r="B96" s="43"/>
      <c r="C96" s="59" t="s">
        <v>114</v>
      </c>
      <c r="D96" s="60"/>
    </row>
    <row r="97" spans="1:4" ht="30" customHeight="1" x14ac:dyDescent="0.25">
      <c r="A97" s="42">
        <v>1</v>
      </c>
      <c r="B97" s="43"/>
      <c r="C97" s="59" t="s">
        <v>115</v>
      </c>
      <c r="D97" s="60"/>
    </row>
    <row r="98" spans="1:4" ht="30" customHeight="1" x14ac:dyDescent="0.25">
      <c r="A98" s="42">
        <v>1</v>
      </c>
      <c r="B98" s="43"/>
      <c r="C98" s="59" t="s">
        <v>116</v>
      </c>
      <c r="D98" s="60"/>
    </row>
    <row r="99" spans="1:4" ht="30" customHeight="1" x14ac:dyDescent="0.25">
      <c r="A99" s="42">
        <v>1</v>
      </c>
      <c r="B99" s="43"/>
      <c r="C99" s="59" t="s">
        <v>117</v>
      </c>
      <c r="D99" s="60"/>
    </row>
    <row r="100" spans="1:4" ht="30" customHeight="1" x14ac:dyDescent="0.25">
      <c r="A100" s="42">
        <v>1</v>
      </c>
      <c r="B100" s="42"/>
      <c r="C100" s="62" t="s">
        <v>118</v>
      </c>
      <c r="D100" s="63"/>
    </row>
    <row r="101" spans="1:4" ht="30" customHeight="1" x14ac:dyDescent="0.25">
      <c r="A101" s="42">
        <v>1</v>
      </c>
      <c r="B101" s="42"/>
      <c r="C101" s="62" t="s">
        <v>119</v>
      </c>
      <c r="D101" s="63"/>
    </row>
    <row r="102" spans="1:4" ht="30" customHeight="1" x14ac:dyDescent="0.25">
      <c r="A102" s="42">
        <v>5</v>
      </c>
      <c r="B102" s="42"/>
      <c r="C102" s="62" t="s">
        <v>120</v>
      </c>
      <c r="D102" s="63"/>
    </row>
    <row r="103" spans="1:4" ht="30" customHeight="1" x14ac:dyDescent="0.25">
      <c r="A103" s="42">
        <v>2</v>
      </c>
      <c r="B103" s="42"/>
      <c r="C103" s="62" t="s">
        <v>121</v>
      </c>
      <c r="D103" s="63"/>
    </row>
    <row r="104" spans="1:4" ht="30" customHeight="1" x14ac:dyDescent="0.25">
      <c r="A104" s="42">
        <v>1</v>
      </c>
      <c r="B104" s="42"/>
      <c r="C104" s="62" t="s">
        <v>122</v>
      </c>
      <c r="D104" s="63"/>
    </row>
    <row r="105" spans="1:4" ht="30" customHeight="1" x14ac:dyDescent="0.25">
      <c r="A105" s="42">
        <v>1</v>
      </c>
      <c r="B105" s="42"/>
      <c r="C105" s="62" t="s">
        <v>123</v>
      </c>
      <c r="D105" s="63"/>
    </row>
    <row r="106" spans="1:4" ht="30" customHeight="1" x14ac:dyDescent="0.25">
      <c r="A106" s="42">
        <v>1</v>
      </c>
      <c r="B106" s="42"/>
      <c r="C106" s="62" t="s">
        <v>124</v>
      </c>
      <c r="D106" s="63"/>
    </row>
    <row r="107" spans="1:4" ht="30" customHeight="1" x14ac:dyDescent="0.25">
      <c r="A107" s="42">
        <v>1</v>
      </c>
      <c r="B107" s="42"/>
      <c r="C107" s="62" t="s">
        <v>125</v>
      </c>
      <c r="D107" s="63"/>
    </row>
    <row r="108" spans="1:4" ht="30" customHeight="1" x14ac:dyDescent="0.25">
      <c r="A108" s="42">
        <v>1</v>
      </c>
      <c r="B108" s="42"/>
      <c r="C108" s="62" t="s">
        <v>126</v>
      </c>
      <c r="D108" s="63"/>
    </row>
    <row r="109" spans="1:4" ht="30" customHeight="1" x14ac:dyDescent="0.25">
      <c r="A109" s="42">
        <v>1</v>
      </c>
      <c r="B109" s="42"/>
      <c r="C109" s="61" t="s">
        <v>127</v>
      </c>
      <c r="D109" s="61"/>
    </row>
    <row r="110" spans="1:4" ht="30" customHeight="1" x14ac:dyDescent="0.25">
      <c r="A110" s="42">
        <v>2</v>
      </c>
      <c r="B110" s="43"/>
      <c r="C110" s="55" t="s">
        <v>128</v>
      </c>
      <c r="D110" s="55"/>
    </row>
    <row r="111" spans="1:4" ht="30" customHeight="1" x14ac:dyDescent="0.25">
      <c r="A111" s="56" t="s">
        <v>129</v>
      </c>
      <c r="B111" s="57"/>
      <c r="C111" s="57"/>
      <c r="D111" s="58"/>
    </row>
    <row r="112" spans="1:4" ht="37.5" customHeight="1" x14ac:dyDescent="0.25">
      <c r="A112" s="42">
        <v>3</v>
      </c>
      <c r="B112" s="43"/>
      <c r="C112" s="55" t="s">
        <v>130</v>
      </c>
      <c r="D112" s="55"/>
    </row>
    <row r="113" spans="1:4" ht="30" customHeight="1" x14ac:dyDescent="0.25">
      <c r="A113" s="42">
        <v>4</v>
      </c>
      <c r="B113" s="43"/>
      <c r="C113" s="59" t="s">
        <v>131</v>
      </c>
      <c r="D113" s="60"/>
    </row>
    <row r="114" spans="1:4" ht="30" customHeight="1" x14ac:dyDescent="0.25">
      <c r="A114" s="42">
        <v>1</v>
      </c>
      <c r="B114" s="43"/>
      <c r="C114" s="55" t="s">
        <v>132</v>
      </c>
      <c r="D114" s="55"/>
    </row>
    <row r="115" spans="1:4" ht="30" customHeight="1" x14ac:dyDescent="0.25">
      <c r="A115" s="42">
        <v>1</v>
      </c>
      <c r="B115" s="43"/>
      <c r="C115" s="55" t="s">
        <v>133</v>
      </c>
      <c r="D115" s="55"/>
    </row>
    <row r="116" spans="1:4" ht="30" customHeight="1" x14ac:dyDescent="0.25">
      <c r="A116" s="42">
        <v>3</v>
      </c>
      <c r="B116" s="43"/>
      <c r="C116" s="55" t="s">
        <v>134</v>
      </c>
      <c r="D116" s="55"/>
    </row>
    <row r="117" spans="1:4" ht="30" customHeight="1" x14ac:dyDescent="0.25">
      <c r="A117" s="42">
        <v>1</v>
      </c>
      <c r="B117" s="43"/>
      <c r="C117" s="55" t="s">
        <v>135</v>
      </c>
      <c r="D117" s="55"/>
    </row>
    <row r="118" spans="1:4" ht="30" customHeight="1" x14ac:dyDescent="0.25">
      <c r="A118" s="42">
        <v>1</v>
      </c>
      <c r="B118" s="43"/>
      <c r="C118" s="55" t="s">
        <v>136</v>
      </c>
      <c r="D118" s="55"/>
    </row>
    <row r="119" spans="1:4" ht="30" customHeight="1" x14ac:dyDescent="0.25">
      <c r="A119" s="42">
        <v>1</v>
      </c>
      <c r="B119" s="43"/>
      <c r="C119" s="55" t="s">
        <v>137</v>
      </c>
      <c r="D119" s="55"/>
    </row>
    <row r="120" spans="1:4" ht="41.25" customHeight="1" x14ac:dyDescent="0.25">
      <c r="A120" s="42">
        <v>2</v>
      </c>
      <c r="B120" s="42"/>
      <c r="C120" s="55" t="s">
        <v>138</v>
      </c>
      <c r="D120" s="55"/>
    </row>
    <row r="121" spans="1:4" ht="30" customHeight="1" x14ac:dyDescent="0.25">
      <c r="A121" s="42">
        <v>1</v>
      </c>
      <c r="B121" s="42"/>
      <c r="C121" s="61" t="s">
        <v>139</v>
      </c>
      <c r="D121" s="61"/>
    </row>
    <row r="122" spans="1:4" ht="30" customHeight="1" x14ac:dyDescent="0.25">
      <c r="A122" s="42">
        <v>1</v>
      </c>
      <c r="B122" s="43"/>
      <c r="C122" s="55" t="s">
        <v>140</v>
      </c>
      <c r="D122" s="55"/>
    </row>
    <row r="123" spans="1:4" ht="30" customHeight="1" x14ac:dyDescent="0.25">
      <c r="A123" s="42">
        <v>1</v>
      </c>
      <c r="B123" s="43"/>
      <c r="C123" s="55" t="s">
        <v>141</v>
      </c>
      <c r="D123" s="55"/>
    </row>
    <row r="124" spans="1:4" ht="30" customHeight="1" x14ac:dyDescent="0.25">
      <c r="A124" s="42">
        <v>1</v>
      </c>
      <c r="B124" s="43"/>
      <c r="C124" s="55" t="s">
        <v>142</v>
      </c>
      <c r="D124" s="55"/>
    </row>
    <row r="125" spans="1:4" ht="30" customHeight="1" x14ac:dyDescent="0.25">
      <c r="A125" s="42">
        <v>1</v>
      </c>
      <c r="B125" s="43"/>
      <c r="C125" s="55" t="s">
        <v>143</v>
      </c>
      <c r="D125" s="55"/>
    </row>
    <row r="126" spans="1:4" ht="30" customHeight="1" x14ac:dyDescent="0.25">
      <c r="A126" s="42">
        <v>1</v>
      </c>
      <c r="B126" s="43"/>
      <c r="C126" s="55" t="s">
        <v>144</v>
      </c>
      <c r="D126" s="55"/>
    </row>
    <row r="127" spans="1:4" ht="30" customHeight="1" x14ac:dyDescent="0.25">
      <c r="A127" s="42">
        <v>1</v>
      </c>
      <c r="B127" s="43"/>
      <c r="C127" s="55" t="s">
        <v>145</v>
      </c>
      <c r="D127" s="55"/>
    </row>
    <row r="128" spans="1:4" ht="30" customHeight="1" x14ac:dyDescent="0.25">
      <c r="A128" s="56" t="s">
        <v>146</v>
      </c>
      <c r="B128" s="57"/>
      <c r="C128" s="57"/>
      <c r="D128" s="58"/>
    </row>
    <row r="129" spans="1:4" ht="30" customHeight="1" x14ac:dyDescent="0.25">
      <c r="A129" s="42">
        <v>1</v>
      </c>
      <c r="B129" s="43"/>
      <c r="C129" s="55" t="s">
        <v>147</v>
      </c>
      <c r="D129" s="55"/>
    </row>
    <row r="130" spans="1:4" ht="30" customHeight="1" x14ac:dyDescent="0.25">
      <c r="A130" s="42">
        <v>1</v>
      </c>
      <c r="B130" s="43"/>
      <c r="C130" s="55" t="s">
        <v>148</v>
      </c>
      <c r="D130" s="55"/>
    </row>
    <row r="131" spans="1:4" ht="30" customHeight="1" x14ac:dyDescent="0.25">
      <c r="A131" s="42">
        <v>1</v>
      </c>
      <c r="B131" s="43"/>
      <c r="C131" s="59" t="s">
        <v>149</v>
      </c>
      <c r="D131" s="60"/>
    </row>
    <row r="132" spans="1:4" ht="30" customHeight="1" x14ac:dyDescent="0.25">
      <c r="A132" s="42">
        <v>1</v>
      </c>
      <c r="B132" s="43"/>
      <c r="C132" s="55" t="s">
        <v>150</v>
      </c>
      <c r="D132" s="55"/>
    </row>
    <row r="133" spans="1:4" ht="30" customHeight="1" x14ac:dyDescent="0.25">
      <c r="A133" s="42">
        <v>1</v>
      </c>
      <c r="B133" s="43"/>
      <c r="C133" s="55" t="s">
        <v>139</v>
      </c>
      <c r="D133" s="55"/>
    </row>
    <row r="134" spans="1:4" ht="30" customHeight="1" x14ac:dyDescent="0.25">
      <c r="A134" s="42">
        <v>1</v>
      </c>
      <c r="B134" s="43"/>
      <c r="C134" s="55" t="s">
        <v>151</v>
      </c>
      <c r="D134" s="55"/>
    </row>
    <row r="135" spans="1:4" ht="30" customHeight="1" x14ac:dyDescent="0.25">
      <c r="A135" s="42">
        <v>1</v>
      </c>
      <c r="B135" s="43"/>
      <c r="C135" s="55" t="s">
        <v>152</v>
      </c>
      <c r="D135" s="55"/>
    </row>
    <row r="136" spans="1:4" ht="30" customHeight="1" x14ac:dyDescent="0.25">
      <c r="A136" s="42">
        <v>1</v>
      </c>
      <c r="B136" s="43"/>
      <c r="C136" s="55" t="s">
        <v>153</v>
      </c>
      <c r="D136" s="55"/>
    </row>
    <row r="137" spans="1:4" ht="30" customHeight="1" x14ac:dyDescent="0.25">
      <c r="A137" s="42" t="s">
        <v>154</v>
      </c>
      <c r="B137" s="43"/>
      <c r="C137" s="55" t="s">
        <v>155</v>
      </c>
      <c r="D137" s="55"/>
    </row>
    <row r="138" spans="1:4" ht="30" customHeight="1" x14ac:dyDescent="0.25">
      <c r="A138" s="42">
        <v>1</v>
      </c>
      <c r="B138" s="43"/>
      <c r="C138" s="55" t="s">
        <v>156</v>
      </c>
      <c r="D138" s="55"/>
    </row>
    <row r="139" spans="1:4" ht="30" customHeight="1" x14ac:dyDescent="0.25">
      <c r="A139" s="42">
        <v>1</v>
      </c>
      <c r="B139" s="43"/>
      <c r="C139" s="55" t="s">
        <v>157</v>
      </c>
      <c r="D139" s="55"/>
    </row>
    <row r="140" spans="1:4" ht="30" customHeight="1" x14ac:dyDescent="0.25">
      <c r="A140" s="56" t="s">
        <v>158</v>
      </c>
      <c r="B140" s="57"/>
      <c r="C140" s="57"/>
      <c r="D140" s="58"/>
    </row>
    <row r="141" spans="1:4" ht="30" customHeight="1" x14ac:dyDescent="0.25">
      <c r="A141" s="42">
        <v>2</v>
      </c>
      <c r="B141" s="43"/>
      <c r="C141" s="55" t="s">
        <v>159</v>
      </c>
      <c r="D141" s="55"/>
    </row>
    <row r="142" spans="1:4" ht="30" customHeight="1" x14ac:dyDescent="0.25">
      <c r="A142" s="42">
        <v>1</v>
      </c>
      <c r="B142" s="43"/>
      <c r="C142" s="55" t="s">
        <v>160</v>
      </c>
      <c r="D142" s="55"/>
    </row>
    <row r="143" spans="1:4" ht="30" customHeight="1" x14ac:dyDescent="0.25">
      <c r="A143" s="42">
        <v>1</v>
      </c>
      <c r="B143" s="43"/>
      <c r="C143" s="55" t="s">
        <v>161</v>
      </c>
      <c r="D143" s="55"/>
    </row>
    <row r="144" spans="1:4" ht="30" customHeight="1" x14ac:dyDescent="0.25">
      <c r="A144" s="42">
        <v>1</v>
      </c>
      <c r="B144" s="43"/>
      <c r="C144" s="55" t="s">
        <v>162</v>
      </c>
      <c r="D144" s="55"/>
    </row>
    <row r="145" spans="1:4" ht="30" customHeight="1" x14ac:dyDescent="0.25">
      <c r="A145" s="42">
        <v>2</v>
      </c>
      <c r="B145" s="43"/>
      <c r="C145" s="55" t="s">
        <v>163</v>
      </c>
      <c r="D145" s="55"/>
    </row>
    <row r="146" spans="1:4" ht="30" customHeight="1" x14ac:dyDescent="0.25">
      <c r="A146" s="42">
        <v>1</v>
      </c>
      <c r="B146" s="43"/>
      <c r="C146" s="55" t="s">
        <v>164</v>
      </c>
      <c r="D146" s="55"/>
    </row>
    <row r="147" spans="1:4" ht="30" customHeight="1" x14ac:dyDescent="0.25">
      <c r="A147" s="42">
        <v>1</v>
      </c>
      <c r="B147" s="43"/>
      <c r="C147" s="55" t="s">
        <v>150</v>
      </c>
      <c r="D147" s="55"/>
    </row>
    <row r="148" spans="1:4" ht="30" customHeight="1" x14ac:dyDescent="0.25">
      <c r="A148" s="42">
        <v>1</v>
      </c>
      <c r="B148" s="43"/>
      <c r="C148" s="55" t="s">
        <v>165</v>
      </c>
      <c r="D148" s="55"/>
    </row>
    <row r="149" spans="1:4" ht="30" customHeight="1" x14ac:dyDescent="0.25">
      <c r="A149" s="42">
        <v>1</v>
      </c>
      <c r="B149" s="43"/>
      <c r="C149" s="55" t="s">
        <v>166</v>
      </c>
      <c r="D149" s="55"/>
    </row>
    <row r="150" spans="1:4" ht="30" customHeight="1" x14ac:dyDescent="0.25">
      <c r="A150" s="42">
        <v>1</v>
      </c>
      <c r="B150" s="43"/>
      <c r="C150" s="55" t="s">
        <v>167</v>
      </c>
      <c r="D150" s="55"/>
    </row>
    <row r="151" spans="1:4" ht="30" customHeight="1" x14ac:dyDescent="0.25">
      <c r="A151" s="42">
        <v>1</v>
      </c>
      <c r="B151" s="43"/>
      <c r="C151" s="55" t="s">
        <v>168</v>
      </c>
      <c r="D151" s="55"/>
    </row>
    <row r="152" spans="1:4" ht="30" customHeight="1" x14ac:dyDescent="0.25">
      <c r="A152" s="42">
        <v>1</v>
      </c>
      <c r="B152" s="43"/>
      <c r="C152" s="55" t="s">
        <v>169</v>
      </c>
      <c r="D152" s="55"/>
    </row>
    <row r="153" spans="1:4" ht="30" customHeight="1" x14ac:dyDescent="0.25">
      <c r="A153" s="42">
        <v>1</v>
      </c>
      <c r="B153" s="42"/>
      <c r="C153" s="62" t="s">
        <v>170</v>
      </c>
      <c r="D153" s="63"/>
    </row>
    <row r="154" spans="1:4" ht="30" customHeight="1" x14ac:dyDescent="0.25">
      <c r="A154" s="42">
        <v>4</v>
      </c>
      <c r="B154" s="42"/>
      <c r="C154" s="62" t="s">
        <v>178</v>
      </c>
      <c r="D154" s="63"/>
    </row>
    <row r="155" spans="1:4" ht="30" customHeight="1" x14ac:dyDescent="0.25">
      <c r="A155" s="42">
        <v>1</v>
      </c>
      <c r="B155" s="42"/>
      <c r="C155" s="62" t="s">
        <v>179</v>
      </c>
      <c r="D155" s="63"/>
    </row>
    <row r="156" spans="1:4" ht="30" customHeight="1" x14ac:dyDescent="0.25">
      <c r="A156" s="42">
        <v>1</v>
      </c>
      <c r="B156" s="42"/>
      <c r="C156" s="62" t="s">
        <v>171</v>
      </c>
      <c r="D156" s="63"/>
    </row>
    <row r="157" spans="1:4" ht="30" customHeight="1" x14ac:dyDescent="0.25">
      <c r="A157" s="42">
        <v>2</v>
      </c>
      <c r="B157" s="42"/>
      <c r="C157" s="62" t="s">
        <v>258</v>
      </c>
      <c r="D157" s="63"/>
    </row>
    <row r="158" spans="1:4" ht="30" customHeight="1" x14ac:dyDescent="0.25">
      <c r="A158" s="42">
        <v>1</v>
      </c>
      <c r="B158" s="42"/>
      <c r="C158" s="62" t="s">
        <v>172</v>
      </c>
      <c r="D158" s="63"/>
    </row>
    <row r="159" spans="1:4" ht="30" customHeight="1" x14ac:dyDescent="0.25">
      <c r="A159" s="44"/>
      <c r="B159" s="45"/>
      <c r="C159" s="46"/>
    </row>
    <row r="160" spans="1:4" ht="30" customHeight="1" x14ac:dyDescent="0.25">
      <c r="A160" s="44"/>
      <c r="B160" s="45"/>
      <c r="C160" s="46"/>
    </row>
    <row r="161" spans="1:4" ht="30" customHeight="1" thickBot="1" x14ac:dyDescent="0.3">
      <c r="A161" s="1" t="s">
        <v>173</v>
      </c>
      <c r="B161" s="47"/>
      <c r="C161" s="47"/>
      <c r="D161" s="48"/>
    </row>
    <row r="162" spans="1:4" ht="30" customHeight="1" x14ac:dyDescent="0.25">
      <c r="A162" s="1"/>
      <c r="B162" s="49"/>
      <c r="C162" s="49"/>
    </row>
    <row r="163" spans="1:4" ht="30" customHeight="1" x14ac:dyDescent="0.25">
      <c r="A163" s="1"/>
      <c r="B163" s="49"/>
      <c r="C163" s="49"/>
    </row>
    <row r="164" spans="1:4" ht="30" customHeight="1" thickBot="1" x14ac:dyDescent="0.3">
      <c r="A164" s="1" t="s">
        <v>174</v>
      </c>
      <c r="B164" s="47"/>
      <c r="C164" s="47"/>
      <c r="D164" s="48"/>
    </row>
    <row r="165" spans="1:4" ht="30" customHeight="1" x14ac:dyDescent="0.25">
      <c r="A165" s="1"/>
      <c r="B165"/>
      <c r="C165"/>
    </row>
    <row r="166" spans="1:4" ht="30" customHeight="1" x14ac:dyDescent="0.25">
      <c r="A166" s="1"/>
      <c r="B166"/>
      <c r="C166"/>
    </row>
    <row r="167" spans="1:4" ht="30" customHeight="1" thickBot="1" x14ac:dyDescent="0.3">
      <c r="A167" s="1" t="s">
        <v>175</v>
      </c>
      <c r="B167" s="47"/>
      <c r="C167" s="47"/>
      <c r="D167" s="48"/>
    </row>
    <row r="168" spans="1:4" ht="30" customHeight="1" x14ac:dyDescent="0.25">
      <c r="A168" s="1"/>
      <c r="B168" s="49"/>
      <c r="C168" s="49"/>
    </row>
    <row r="169" spans="1:4" ht="30" customHeight="1" x14ac:dyDescent="0.25">
      <c r="A169" s="50"/>
      <c r="B169" s="51"/>
      <c r="C169" s="52"/>
    </row>
    <row r="170" spans="1:4" ht="30" customHeight="1" thickBot="1" x14ac:dyDescent="0.3">
      <c r="A170" s="1" t="s">
        <v>176</v>
      </c>
      <c r="B170" s="47"/>
      <c r="C170" s="47"/>
      <c r="D170" s="48"/>
    </row>
    <row r="171" spans="1:4" ht="30" customHeight="1" x14ac:dyDescent="0.25">
      <c r="B171" s="45"/>
      <c r="C171" s="46"/>
    </row>
    <row r="173" spans="1:4" ht="30" customHeight="1" thickBot="1" x14ac:dyDescent="0.3">
      <c r="A173" s="8" t="s">
        <v>177</v>
      </c>
      <c r="B173" s="53"/>
      <c r="C173" s="48"/>
      <c r="D173" s="48"/>
    </row>
  </sheetData>
  <mergeCells count="80">
    <mergeCell ref="C155:D155"/>
    <mergeCell ref="C156:D156"/>
    <mergeCell ref="C157:D157"/>
    <mergeCell ref="C158:D158"/>
    <mergeCell ref="N4:O4"/>
    <mergeCell ref="A5:G5"/>
    <mergeCell ref="E6:F6"/>
    <mergeCell ref="C153:D153"/>
    <mergeCell ref="C154:D154"/>
    <mergeCell ref="A18:B18"/>
    <mergeCell ref="A88:D88"/>
    <mergeCell ref="A2:G2"/>
    <mergeCell ref="A3:G3"/>
    <mergeCell ref="A4:G4"/>
    <mergeCell ref="C96:D96"/>
    <mergeCell ref="E8:F8"/>
    <mergeCell ref="C10:F10"/>
    <mergeCell ref="E12:F12"/>
    <mergeCell ref="E16:F16"/>
    <mergeCell ref="A91:D91"/>
    <mergeCell ref="C92:D92"/>
    <mergeCell ref="A93:D93"/>
    <mergeCell ref="C94:D94"/>
    <mergeCell ref="C95:D95"/>
    <mergeCell ref="C108:D108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20:D120"/>
    <mergeCell ref="C109:D109"/>
    <mergeCell ref="C110:D110"/>
    <mergeCell ref="A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32:D132"/>
    <mergeCell ref="C121:D121"/>
    <mergeCell ref="C122:D122"/>
    <mergeCell ref="C123:D123"/>
    <mergeCell ref="C124:D124"/>
    <mergeCell ref="C125:D125"/>
    <mergeCell ref="C126:D126"/>
    <mergeCell ref="C127:D127"/>
    <mergeCell ref="A128:D128"/>
    <mergeCell ref="C129:D129"/>
    <mergeCell ref="C130:D130"/>
    <mergeCell ref="C131:D131"/>
    <mergeCell ref="C144:D144"/>
    <mergeCell ref="C133:D133"/>
    <mergeCell ref="C134:D134"/>
    <mergeCell ref="C135:D135"/>
    <mergeCell ref="C136:D136"/>
    <mergeCell ref="C137:D137"/>
    <mergeCell ref="C138:D138"/>
    <mergeCell ref="C139:D139"/>
    <mergeCell ref="A140:D140"/>
    <mergeCell ref="C141:D141"/>
    <mergeCell ref="C142:D142"/>
    <mergeCell ref="C143:D143"/>
    <mergeCell ref="C151:D151"/>
    <mergeCell ref="C152:D152"/>
    <mergeCell ref="C145:D145"/>
    <mergeCell ref="C146:D146"/>
    <mergeCell ref="C147:D147"/>
    <mergeCell ref="C148:D148"/>
    <mergeCell ref="C149:D149"/>
    <mergeCell ref="C150:D150"/>
  </mergeCells>
  <pageMargins left="0.51181102362204722" right="0.31496062992125984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2022-12-16T21:05:09Z</cp:lastPrinted>
  <dcterms:created xsi:type="dcterms:W3CDTF">2022-12-14T13:54:01Z</dcterms:created>
  <dcterms:modified xsi:type="dcterms:W3CDTF">2022-12-16T21:08:16Z</dcterms:modified>
</cp:coreProperties>
</file>