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OPTIMA MEDICAL\"/>
    </mc:Choice>
  </mc:AlternateContent>
  <xr:revisionPtr revIDLastSave="0" documentId="13_ncr:1_{DE2CBAD0-666B-46FC-8A58-04500FD68054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53" i="5" l="1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54" i="5" s="1"/>
  <c r="G25" i="5"/>
  <c r="G24" i="5"/>
  <c r="G23" i="5"/>
  <c r="C7" i="5"/>
  <c r="G55" i="5" l="1"/>
  <c r="G56" i="5" s="1"/>
</calcChain>
</file>

<file path=xl/sharedStrings.xml><?xml version="1.0" encoding="utf-8"?>
<sst xmlns="http://schemas.openxmlformats.org/spreadsheetml/2006/main" count="159" uniqueCount="134">
  <si>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</si>
  <si>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</si>
  <si>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</si>
  <si>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</si>
  <si>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</si>
  <si>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</si>
  <si>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</si>
  <si>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</si>
  <si>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</si>
  <si>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</si>
  <si>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</si>
  <si>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</si>
  <si>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</si>
  <si>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</si>
  <si>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</si>
  <si>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</si>
  <si>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</si>
  <si>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</si>
  <si>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</si>
  <si>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</si>
  <si>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</si>
  <si>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</si>
  <si>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</si>
  <si>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</si>
  <si>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</si>
  <si>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</si>
  <si>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</si>
  <si>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</si>
  <si>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</si>
  <si>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</si>
  <si>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</si>
  <si>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</si>
  <si>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</si>
  <si>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</si>
  <si>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</si>
  <si>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</si>
  <si>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</si>
  <si>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</si>
  <si>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</si>
  <si>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</si>
  <si>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</si>
  <si>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</si>
  <si>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</si>
  <si>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</si>
  <si>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</si>
  <si>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</si>
  <si>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</si>
  <si>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</si>
  <si>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</si>
  <si>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</si>
  <si>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</si>
  <si>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</si>
  <si>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</si>
  <si>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</si>
  <si>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</si>
  <si>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</si>
  <si>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</si>
  <si>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</si>
  <si>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</si>
  <si>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</si>
  <si>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</si>
  <si>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</si>
  <si>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</si>
  <si>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</si>
  <si>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</si>
  <si>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</si>
  <si>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</si>
  <si>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</si>
  <si>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</si>
  <si>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</si>
  <si>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</si>
  <si>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</si>
  <si>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</si>
  <si>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</si>
  <si>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</si>
  <si>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</si>
  <si>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</si>
  <si>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</si>
  <si>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</si>
  <si>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</si>
  <si>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</si>
  <si>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</si>
  <si>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</si>
  <si>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</si>
  <si>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</si>
  <si>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</si>
  <si>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</si>
  <si>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</si>
  <si>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</si>
  <si>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</si>
  <si>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</si>
  <si>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</si>
  <si>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</si>
  <si>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</si>
  <si>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</si>
  <si>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</si>
  <si>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</si>
  <si>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</si>
  <si>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</si>
  <si>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</si>
  <si>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</si>
  <si>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</si>
  <si>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</si>
  <si>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</si>
  <si>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</si>
  <si>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</si>
  <si>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</si>
  <si>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</si>
  <si>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</si>
  <si>
    <t>TI-FS.130.603L</t>
  </si>
  <si>
    <t>210127164</t>
  </si>
  <si>
    <t xml:space="preserve">PLACA BLOQ. 2.4/2.7 MM RADIO DISTAL AV SMALL. IZQ. *3 ORIF. TITANIO </t>
  </si>
  <si>
    <t>TI-548.003R</t>
  </si>
  <si>
    <t>210127166</t>
  </si>
  <si>
    <t xml:space="preserve">PLACA BLOQ. 2.4/2.7 MM RADIO DISTAL AV SMALL. DER. *3 ORIF. TITANIO </t>
  </si>
  <si>
    <t>T500045040</t>
  </si>
  <si>
    <t>TORNILLO CORTICAL 4.5 *40 MM TITANIO</t>
  </si>
  <si>
    <t>Ti-SF-500.040</t>
  </si>
  <si>
    <t>TORNILLO BLOQ. 5.0*40 TIT.</t>
  </si>
  <si>
    <t xml:space="preserve">RUC CLIENTE </t>
  </si>
  <si>
    <t xml:space="preserve">NUMERO DE DESCARGO </t>
  </si>
  <si>
    <t xml:space="preserve">PLACA ACROMIO CLAVICULAR 4 ORIFICIOS  TITANIO </t>
  </si>
  <si>
    <t>A93371504</t>
  </si>
  <si>
    <t>Ti-102.218</t>
  </si>
  <si>
    <t>TORNILLO CORTICAL 3.5*18 MM TITANIO</t>
  </si>
  <si>
    <t>T500935014</t>
  </si>
  <si>
    <t xml:space="preserve">TORNILLO BLOQ. 3.5 *14 MM TITANIO </t>
  </si>
  <si>
    <t>T500935016</t>
  </si>
  <si>
    <t xml:space="preserve">TORNILLO BLOQ. 3.5 *16 MM TITANIO </t>
  </si>
  <si>
    <t xml:space="preserve">OPTIMAMEDICAL </t>
  </si>
  <si>
    <t xml:space="preserve">CUENCA </t>
  </si>
  <si>
    <t>0956629844001</t>
  </si>
  <si>
    <t xml:space="preserve">O39 Y PENDINTES DE REPOSICIONES ANTERIORES </t>
  </si>
  <si>
    <t>NEJ0173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</si>
</sst>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#,##0.00_ ;\-#,##0.00\ 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4" fillId="0" borderId="0" xfId="3" applyFont="1" applyAlignment="1">
      <alignment wrapText="1"/>
    </xf>
    <xf numFmtId="165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6" fontId="12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 applyProtection="1">
      <alignment horizontal="center" readingOrder="1"/>
      <protection locked="0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49" fontId="21" fillId="8" borderId="1" xfId="0" applyNumberFormat="1" applyFont="1" applyFill="1" applyBorder="1" applyAlignment="1">
      <alignment horizontal="center"/>
    </xf>
    <xf numFmtId="0" fontId="21" fillId="8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4" applyFont="1" applyBorder="1" applyAlignment="1" applyProtection="1">
      <alignment horizontal="center"/>
      <protection locked="0"/>
    </xf>
    <xf numFmtId="0" fontId="21" fillId="0" borderId="1" xfId="0" applyFont="1" applyBorder="1" applyAlignment="1">
      <alignment horizontal="center"/>
    </xf>
    <xf numFmtId="0" fontId="21" fillId="0" borderId="1" xfId="4" applyFont="1" applyBorder="1" applyAlignment="1" applyProtection="1">
      <alignment horizontal="left"/>
      <protection locked="0"/>
    </xf>
    <xf numFmtId="0" fontId="22" fillId="4" borderId="0" xfId="0" applyFont="1" applyFill="1" applyAlignment="1">
      <alignment vertical="center"/>
    </xf>
    <xf numFmtId="166" fontId="23" fillId="0" borderId="1" xfId="0" applyNumberFormat="1" applyFont="1" applyBorder="1" applyAlignment="1">
      <alignment horizontal="left" vertical="center"/>
    </xf>
    <xf numFmtId="0" fontId="2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8" xfId="0" applyFont="1" applyBorder="1" applyAlignment="1">
      <alignment vertical="center"/>
    </xf>
    <xf numFmtId="0" fontId="22" fillId="4" borderId="0" xfId="0" applyFont="1" applyFill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166" fontId="23" fillId="0" borderId="1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vertical="center" wrapText="1"/>
    </xf>
    <xf numFmtId="20" fontId="23" fillId="0" borderId="0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left" readingOrder="1"/>
      <protection locked="0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3" fillId="0" borderId="0" xfId="3" applyFont="1" applyBorder="1" applyAlignment="1">
      <alignment horizontal="center"/>
    </xf>
  </cellXfs>
  <cellStyles count="5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  <cellStyle name="Normal 3 2" xfId="4" xr:uid="{BD394660-5327-4C6E-8A2F-456E67512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dimension ref="A1:L39"/>
  <sheetViews>
    <sheetView showGridLines="0" tabSelected="1" view="pageBreakPreview" zoomScale="60" zoomScaleNormal="92" workbookViewId="0">
      <selection activeCell="C12" sqref="C12"/>
    </sheetView>
  </sheetViews>
  <sheetFormatPr baseColWidth="10" defaultColWidth="11.42578125" defaultRowHeight="30" customHeight="1" x14ac:dyDescent="0.25"/>
  <cols>
    <col min="1" max="1" width="23.140625" style="1" bestFit="1" customWidth="1"/>
    <col min="2" max="2" width="19.42578125" style="3" customWidth="1"/>
    <col min="3" max="3" width="81.28515625" style="2" customWidth="1"/>
    <col min="4" max="4" width="22.7109375" style="1" bestFit="1" customWidth="1"/>
    <col min="5" max="5" width="17.5703125" customWidth="1"/>
    <col min="6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12" ht="30" customHeight="1" x14ac:dyDescent="0.2">
      <c r="A1" s="3"/>
      <c r="D1" s="2"/>
      <c r="E1" s="1"/>
    </row>
    <row r="2" spans="1:12" ht="30" customHeight="1" x14ac:dyDescent="0.25">
      <c r="A2" s="70" t="s">
        <v>52</v>
      </c>
      <c r="B2" s="70"/>
      <c r="C2" s="70"/>
      <c r="D2" s="70"/>
      <c r="E2" s="43"/>
    </row>
    <row r="3" spans="1:12" ht="30" customHeight="1" x14ac:dyDescent="0.25">
      <c r="A3" s="70" t="s">
        <v>53</v>
      </c>
      <c r="B3" s="70"/>
      <c r="C3" s="70"/>
      <c r="D3" s="70"/>
      <c r="E3" s="43"/>
    </row>
    <row r="4" spans="1:12" ht="30" customHeight="1" x14ac:dyDescent="0.25">
      <c r="A4" s="70" t="s">
        <v>54</v>
      </c>
      <c r="B4" s="70"/>
      <c r="C4" s="70"/>
      <c r="D4" s="70"/>
      <c r="E4" s="43"/>
      <c r="K4" s="71"/>
      <c r="L4" s="71"/>
    </row>
    <row r="5" spans="1:12" ht="30" customHeight="1" x14ac:dyDescent="0.25">
      <c r="A5" s="43"/>
      <c r="B5" s="43"/>
      <c r="C5" s="43"/>
      <c r="D5" s="43"/>
      <c r="E5" s="1"/>
      <c r="K5" s="71"/>
      <c r="L5" s="71"/>
    </row>
    <row r="6" spans="1:12" ht="30" customHeight="1" x14ac:dyDescent="0.25">
      <c r="A6" s="43"/>
      <c r="B6" s="43"/>
      <c r="C6" s="43"/>
      <c r="D6" s="43"/>
      <c r="E6" s="1"/>
      <c r="K6" s="44"/>
      <c r="L6" s="44"/>
    </row>
    <row r="7" spans="1:12" ht="30" customHeight="1" x14ac:dyDescent="0.2">
      <c r="A7" s="85" t="s">
        <v>55</v>
      </c>
      <c r="B7" s="85"/>
      <c r="C7" s="86">
        <f ca="1">NOW()</f>
        <v>44896.703409606482</v>
      </c>
      <c r="D7" s="85" t="s">
        <v>56</v>
      </c>
      <c r="E7" s="87" t="s">
        <v>133</v>
      </c>
      <c r="K7" s="44"/>
      <c r="L7" s="44"/>
    </row>
    <row r="8" spans="1:12" ht="30" customHeight="1" x14ac:dyDescent="0.25">
      <c r="A8" s="88"/>
      <c r="B8" s="88"/>
      <c r="C8" s="88"/>
      <c r="D8" s="88"/>
      <c r="E8" s="88"/>
      <c r="K8" s="44"/>
      <c r="L8" s="44"/>
    </row>
    <row r="9" spans="1:12" ht="30" customHeight="1" x14ac:dyDescent="0.2">
      <c r="A9" s="85" t="s">
        <v>57</v>
      </c>
      <c r="B9" s="85"/>
      <c r="C9" s="89" t="s">
        <v>129</v>
      </c>
      <c r="D9" s="90" t="s">
        <v>119</v>
      </c>
      <c r="E9" s="91" t="s">
        <v>131</v>
      </c>
      <c r="K9" s="44"/>
      <c r="L9" s="44"/>
    </row>
    <row r="10" spans="1:12" ht="30" customHeight="1" x14ac:dyDescent="0.25">
      <c r="A10" s="88"/>
      <c r="B10" s="88"/>
      <c r="C10" s="88"/>
      <c r="D10" s="88"/>
      <c r="E10" s="88"/>
      <c r="K10" s="44"/>
      <c r="L10" s="44"/>
    </row>
    <row r="11" spans="1:12" ht="30" customHeight="1" x14ac:dyDescent="0.2">
      <c r="A11" s="85" t="s">
        <v>59</v>
      </c>
      <c r="B11" s="85"/>
      <c r="C11" s="95" t="s">
        <v>130</v>
      </c>
      <c r="D11" s="95"/>
      <c r="E11" s="95"/>
      <c r="K11" s="44"/>
      <c r="L11" s="44"/>
    </row>
    <row r="12" spans="1:12" ht="30" customHeight="1" x14ac:dyDescent="0.25">
      <c r="A12" s="88"/>
      <c r="B12" s="88"/>
      <c r="C12" s="88"/>
      <c r="D12" s="88"/>
      <c r="E12" s="88"/>
      <c r="K12" s="53"/>
      <c r="L12" s="53"/>
    </row>
    <row r="13" spans="1:12" ht="30" customHeight="1" x14ac:dyDescent="0.2">
      <c r="A13" s="85" t="s">
        <v>120</v>
      </c>
      <c r="B13" s="85"/>
      <c r="C13" s="92" t="s">
        <v>132</v>
      </c>
      <c r="D13" s="93"/>
      <c r="E13" s="94"/>
      <c r="K13" s="53"/>
      <c r="L13" s="53"/>
    </row>
    <row r="14" spans="1:12" ht="30" customHeight="1" x14ac:dyDescent="0.25">
      <c r="A14" s="26"/>
      <c r="B14" s="30"/>
      <c r="C14" s="30"/>
      <c r="D14" s="30"/>
      <c r="E14" s="1"/>
      <c r="K14" s="56"/>
      <c r="L14" s="56"/>
    </row>
    <row r="15" spans="1:12" ht="30" customHeight="1" x14ac:dyDescent="0.2">
      <c r="A15" s="33" t="s">
        <v>67</v>
      </c>
      <c r="B15" s="33" t="s">
        <v>69</v>
      </c>
      <c r="C15" s="33" t="s">
        <v>68</v>
      </c>
      <c r="D15" s="33" t="s">
        <v>66</v>
      </c>
      <c r="E15" s="1"/>
      <c r="K15" s="7"/>
      <c r="L15" s="7"/>
    </row>
    <row r="16" spans="1:12" s="8" customFormat="1" ht="30" customHeight="1" x14ac:dyDescent="0.2">
      <c r="A16" s="98" t="s">
        <v>22</v>
      </c>
      <c r="B16" s="35">
        <v>2000111160</v>
      </c>
      <c r="C16" s="99" t="s">
        <v>79</v>
      </c>
      <c r="D16" s="6">
        <v>2</v>
      </c>
      <c r="K16" s="7"/>
      <c r="L16" s="7"/>
    </row>
    <row r="17" spans="1:12" s="8" customFormat="1" ht="30" customHeight="1" x14ac:dyDescent="0.2">
      <c r="A17" s="98" t="s">
        <v>23</v>
      </c>
      <c r="B17" s="35">
        <v>2000111160</v>
      </c>
      <c r="C17" s="99" t="s">
        <v>80</v>
      </c>
      <c r="D17" s="6">
        <v>4</v>
      </c>
      <c r="K17" s="7"/>
      <c r="L17" s="7"/>
    </row>
    <row r="18" spans="1:12" s="8" customFormat="1" ht="30" customHeight="1" x14ac:dyDescent="0.2">
      <c r="A18" s="98" t="s">
        <v>31</v>
      </c>
      <c r="B18" s="35">
        <v>2100038727</v>
      </c>
      <c r="C18" s="99" t="s">
        <v>98</v>
      </c>
      <c r="D18" s="6">
        <v>4</v>
      </c>
      <c r="K18" s="7"/>
      <c r="L18" s="7"/>
    </row>
    <row r="19" spans="1:12" s="8" customFormat="1" ht="30" customHeight="1" x14ac:dyDescent="0.2">
      <c r="A19" s="98" t="s">
        <v>32</v>
      </c>
      <c r="B19" s="35">
        <v>2000066028</v>
      </c>
      <c r="C19" s="99" t="s">
        <v>99</v>
      </c>
      <c r="D19" s="6">
        <v>4</v>
      </c>
      <c r="K19" s="7"/>
      <c r="L19" s="7"/>
    </row>
    <row r="20" spans="1:12" s="8" customFormat="1" ht="30" customHeight="1" x14ac:dyDescent="0.2">
      <c r="A20" s="98" t="s">
        <v>33</v>
      </c>
      <c r="B20" s="35">
        <v>2000083713</v>
      </c>
      <c r="C20" s="99" t="s">
        <v>100</v>
      </c>
      <c r="D20" s="6">
        <v>6</v>
      </c>
      <c r="K20" s="7"/>
      <c r="L20" s="7"/>
    </row>
    <row r="21" spans="1:12" s="8" customFormat="1" ht="30" customHeight="1" x14ac:dyDescent="0.2">
      <c r="A21" s="98" t="s">
        <v>34</v>
      </c>
      <c r="B21" s="35">
        <v>2100038807</v>
      </c>
      <c r="C21" s="99" t="s">
        <v>101</v>
      </c>
      <c r="D21" s="6">
        <v>6</v>
      </c>
      <c r="K21" s="7"/>
      <c r="L21" s="7"/>
    </row>
    <row r="22" spans="1:12" s="8" customFormat="1" ht="30" customHeight="1" x14ac:dyDescent="0.2">
      <c r="A22" s="98" t="s">
        <v>109</v>
      </c>
      <c r="B22" s="35" t="s">
        <v>110</v>
      </c>
      <c r="C22" s="99" t="s">
        <v>111</v>
      </c>
      <c r="D22" s="6">
        <v>1</v>
      </c>
      <c r="K22" s="7"/>
      <c r="L22" s="7"/>
    </row>
    <row r="23" spans="1:12" s="8" customFormat="1" ht="48.75" customHeight="1" x14ac:dyDescent="0.25">
      <c r="A23" s="76" t="s">
        <v>112</v>
      </c>
      <c r="B23" s="77" t="s">
        <v>113</v>
      </c>
      <c r="C23" s="78" t="s">
        <v>114</v>
      </c>
      <c r="D23" s="6">
        <v>1</v>
      </c>
      <c r="K23" s="7"/>
      <c r="L23" s="7"/>
    </row>
    <row r="24" spans="1:12" s="8" customFormat="1" ht="30" customHeight="1" x14ac:dyDescent="0.25">
      <c r="A24" s="79" t="s">
        <v>115</v>
      </c>
      <c r="B24" s="79">
        <v>2001126076</v>
      </c>
      <c r="C24" s="80" t="s">
        <v>116</v>
      </c>
      <c r="D24" s="81">
        <v>1</v>
      </c>
      <c r="K24" s="7"/>
      <c r="L24" s="7"/>
    </row>
    <row r="25" spans="1:12" s="8" customFormat="1" ht="30" customHeight="1" x14ac:dyDescent="0.25">
      <c r="A25" s="82" t="s">
        <v>117</v>
      </c>
      <c r="B25" s="83">
        <v>2000110154</v>
      </c>
      <c r="C25" s="84" t="s">
        <v>118</v>
      </c>
      <c r="D25" s="81">
        <v>2</v>
      </c>
      <c r="K25" s="7"/>
      <c r="L25" s="7"/>
    </row>
    <row r="26" spans="1:12" s="8" customFormat="1" ht="30" customHeight="1" x14ac:dyDescent="0.2">
      <c r="A26" s="98" t="s">
        <v>122</v>
      </c>
      <c r="B26" s="35">
        <v>2200092077</v>
      </c>
      <c r="C26" s="99" t="s">
        <v>121</v>
      </c>
      <c r="D26" s="6">
        <v>1</v>
      </c>
      <c r="K26" s="7"/>
      <c r="L26" s="7"/>
    </row>
    <row r="27" spans="1:12" s="8" customFormat="1" ht="30" customHeight="1" x14ac:dyDescent="0.2">
      <c r="A27" s="98" t="s">
        <v>123</v>
      </c>
      <c r="B27" s="35">
        <v>200112212</v>
      </c>
      <c r="C27" s="99" t="s">
        <v>124</v>
      </c>
      <c r="D27" s="6">
        <v>1</v>
      </c>
      <c r="K27" s="7"/>
      <c r="L27" s="7"/>
    </row>
    <row r="28" spans="1:12" s="8" customFormat="1" ht="30" customHeight="1" x14ac:dyDescent="0.25">
      <c r="A28" s="96" t="s">
        <v>125</v>
      </c>
      <c r="B28" s="83">
        <v>2100010641</v>
      </c>
      <c r="C28" s="97" t="s">
        <v>126</v>
      </c>
      <c r="D28" s="6">
        <v>1</v>
      </c>
      <c r="K28" s="7"/>
      <c r="L28" s="7"/>
    </row>
    <row r="29" spans="1:12" s="8" customFormat="1" ht="30" customHeight="1" x14ac:dyDescent="0.25">
      <c r="A29" s="96" t="s">
        <v>127</v>
      </c>
      <c r="B29" s="83">
        <v>2100017399</v>
      </c>
      <c r="C29" s="97" t="s">
        <v>128</v>
      </c>
      <c r="D29" s="6">
        <v>1</v>
      </c>
      <c r="K29" s="7"/>
      <c r="L29" s="7"/>
    </row>
    <row r="30" spans="1:12" s="8" customFormat="1" ht="30" customHeight="1" x14ac:dyDescent="0.25">
      <c r="A30" s="100"/>
      <c r="B30" s="101"/>
      <c r="C30" s="102"/>
      <c r="D30" s="103"/>
      <c r="K30" s="7"/>
      <c r="L30" s="7"/>
    </row>
    <row r="31" spans="1:12" s="8" customFormat="1" ht="30" customHeight="1" x14ac:dyDescent="0.2">
      <c r="B31" s="24"/>
      <c r="C31" s="25"/>
      <c r="K31" s="7"/>
      <c r="L31" s="7"/>
    </row>
    <row r="32" spans="1:12" s="27" customFormat="1" ht="30" customHeight="1" thickBot="1" x14ac:dyDescent="0.3">
      <c r="A32" s="27" t="s">
        <v>1</v>
      </c>
      <c r="C32" s="42"/>
    </row>
    <row r="33" spans="1:5" s="27" customFormat="1" ht="30" customHeight="1" x14ac:dyDescent="0.25">
      <c r="E33" s="28"/>
    </row>
    <row r="34" spans="1:5" s="27" customFormat="1" ht="30" customHeight="1" x14ac:dyDescent="0.25">
      <c r="E34" s="28"/>
    </row>
    <row r="35" spans="1:5" s="27" customFormat="1" ht="30" customHeight="1" x14ac:dyDescent="0.25">
      <c r="E35" s="28"/>
    </row>
    <row r="36" spans="1:5" s="27" customFormat="1" ht="30" customHeight="1" thickBot="1" x14ac:dyDescent="0.3">
      <c r="A36" s="27" t="s">
        <v>0</v>
      </c>
      <c r="C36" s="42"/>
      <c r="E36" s="28"/>
    </row>
    <row r="37" spans="1:5" s="27" customFormat="1" ht="30" customHeight="1" x14ac:dyDescent="0.25">
      <c r="E37" s="28"/>
    </row>
    <row r="38" spans="1:5" customFormat="1" ht="30" customHeight="1" x14ac:dyDescent="0.25"/>
    <row r="39" spans="1:5" customFormat="1" ht="30" customHeight="1" x14ac:dyDescent="0.25"/>
  </sheetData>
  <mergeCells count="5">
    <mergeCell ref="A2:D2"/>
    <mergeCell ref="A3:D3"/>
    <mergeCell ref="K4:L5"/>
    <mergeCell ref="A4:D4"/>
    <mergeCell ref="C11:E11"/>
  </mergeCells>
  <phoneticPr fontId="8" type="noConversion"/>
  <pageMargins left="0.70866141732283472" right="0.31496062992125984" top="0.74803149606299213" bottom="0.74803149606299213" header="0.31496062992125984" footer="0.31496062992125984"/>
  <pageSetup paperSize="9"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AAD4-28C6-4D94-B4EB-A03CE5588981}">
  <sheetPr>
    <pageSetUpPr fitToPage="1"/>
  </sheetPr>
  <dimension ref="A1:P87"/>
  <sheetViews>
    <sheetView showGridLines="0" zoomScale="92" zoomScaleNormal="92" workbookViewId="0">
      <selection activeCell="A7" sqref="A7:B7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62"/>
      <c r="C1" s="62"/>
      <c r="D1" s="63"/>
      <c r="E1" s="63"/>
      <c r="F1" s="63"/>
      <c r="G1" s="63"/>
      <c r="H1" s="63"/>
      <c r="I1" s="63"/>
      <c r="J1" s="63"/>
      <c r="K1" s="63"/>
      <c r="L1" s="64"/>
      <c r="M1" s="65"/>
    </row>
    <row r="2" spans="1:16" customFormat="1" ht="18" x14ac:dyDescent="0.25">
      <c r="A2" s="70" t="s">
        <v>6</v>
      </c>
      <c r="B2" s="70"/>
      <c r="C2" s="70"/>
      <c r="D2" s="70"/>
      <c r="E2" s="70"/>
      <c r="F2" s="70"/>
      <c r="G2" s="70"/>
      <c r="H2" s="63"/>
      <c r="I2" s="63"/>
      <c r="J2" s="63"/>
      <c r="K2" s="63"/>
      <c r="L2" s="64"/>
      <c r="M2" s="65"/>
    </row>
    <row r="3" spans="1:16" customFormat="1" ht="23.25" x14ac:dyDescent="0.35">
      <c r="A3" s="70" t="s">
        <v>5</v>
      </c>
      <c r="B3" s="70"/>
      <c r="C3" s="70"/>
      <c r="D3" s="70"/>
      <c r="E3" s="70"/>
      <c r="F3" s="70"/>
      <c r="G3" s="70"/>
      <c r="H3" s="66"/>
      <c r="I3" s="66"/>
      <c r="J3" s="66"/>
      <c r="K3" s="66"/>
      <c r="L3" s="66"/>
      <c r="M3" s="66"/>
    </row>
    <row r="4" spans="1:16" customFormat="1" ht="23.25" x14ac:dyDescent="0.35">
      <c r="A4" s="75" t="s">
        <v>54</v>
      </c>
      <c r="B4" s="75"/>
      <c r="C4" s="75"/>
      <c r="D4" s="75"/>
      <c r="E4" s="75"/>
      <c r="F4" s="75"/>
      <c r="G4" s="75"/>
      <c r="H4" s="66"/>
      <c r="I4" s="66"/>
      <c r="J4" s="66"/>
      <c r="K4" s="66"/>
      <c r="L4" s="66"/>
      <c r="M4" s="66"/>
      <c r="N4" s="71"/>
      <c r="O4" s="71"/>
      <c r="P4" s="1"/>
    </row>
    <row r="5" spans="1:16" ht="20.100000000000001" customHeight="1" x14ac:dyDescent="0.25">
      <c r="A5" s="43"/>
      <c r="B5" s="43"/>
      <c r="C5" s="43"/>
      <c r="D5" s="43"/>
      <c r="E5" s="43"/>
      <c r="F5" s="43"/>
      <c r="G5" s="43"/>
      <c r="H5" s="1"/>
      <c r="N5" s="71"/>
      <c r="O5" s="71"/>
    </row>
    <row r="6" spans="1:16" ht="20.100000000000001" customHeight="1" x14ac:dyDescent="0.25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6" ht="20.100000000000001" customHeight="1" x14ac:dyDescent="0.2">
      <c r="A7" s="72" t="s">
        <v>55</v>
      </c>
      <c r="B7" s="73"/>
      <c r="C7" s="67">
        <f ca="1">NOW()</f>
        <v>44896.703409606482</v>
      </c>
      <c r="D7" s="45" t="s">
        <v>56</v>
      </c>
      <c r="E7" s="46"/>
      <c r="F7" s="47"/>
      <c r="G7" s="47"/>
      <c r="H7" s="1"/>
      <c r="N7" s="44"/>
      <c r="O7" s="44"/>
    </row>
    <row r="8" spans="1:16" ht="20.100000000000001" customHeight="1" x14ac:dyDescent="0.25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6" ht="20.100000000000001" customHeight="1" x14ac:dyDescent="0.2">
      <c r="A9" s="72" t="s">
        <v>57</v>
      </c>
      <c r="B9" s="73"/>
      <c r="C9" s="48"/>
      <c r="D9" s="49" t="s">
        <v>58</v>
      </c>
      <c r="E9" s="50"/>
      <c r="F9" s="51"/>
      <c r="G9" s="51"/>
      <c r="H9" s="1"/>
      <c r="N9" s="44"/>
      <c r="O9" s="44"/>
    </row>
    <row r="10" spans="1:16" ht="20.100000000000001" customHeight="1" x14ac:dyDescent="0.25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6" ht="20.100000000000001" customHeight="1" x14ac:dyDescent="0.2">
      <c r="A11" s="72" t="s">
        <v>59</v>
      </c>
      <c r="B11" s="73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6" ht="20.100000000000001" customHeight="1" x14ac:dyDescent="0.25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6" ht="20.100000000000001" customHeight="1" x14ac:dyDescent="0.2">
      <c r="A13" s="72" t="s">
        <v>61</v>
      </c>
      <c r="B13" s="73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6" ht="20.100000000000001" customHeight="1" x14ac:dyDescent="0.25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6" ht="20.100000000000001" customHeight="1" x14ac:dyDescent="0.2">
      <c r="A15" s="72" t="s">
        <v>63</v>
      </c>
      <c r="B15" s="73"/>
      <c r="C15" s="48"/>
      <c r="D15" s="31"/>
      <c r="E15" s="57"/>
      <c r="F15" s="57"/>
      <c r="G15" s="31"/>
      <c r="H15" s="1"/>
      <c r="N15" s="56"/>
      <c r="O15" s="56"/>
    </row>
    <row r="16" spans="1:16" ht="20.100000000000001" customHeight="1" x14ac:dyDescent="0.25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 x14ac:dyDescent="0.2">
      <c r="A17" s="72" t="s">
        <v>64</v>
      </c>
      <c r="B17" s="73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 x14ac:dyDescent="0.25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">
      <c r="A19" s="72" t="s">
        <v>65</v>
      </c>
      <c r="B19" s="73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 x14ac:dyDescent="0.2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2">
      <c r="A21" s="74" t="s">
        <v>75</v>
      </c>
      <c r="B21" s="74"/>
      <c r="C21" s="74"/>
      <c r="D21" s="74"/>
      <c r="E21" s="74"/>
      <c r="F21" s="74"/>
      <c r="G21" s="74"/>
      <c r="H21" s="1"/>
      <c r="N21" s="7"/>
      <c r="O21" s="7"/>
    </row>
    <row r="22" spans="1:15" ht="30" customHeight="1" x14ac:dyDescent="0.2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 x14ac:dyDescent="0.2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 x14ac:dyDescent="0.2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 x14ac:dyDescent="0.2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 x14ac:dyDescent="0.2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 x14ac:dyDescent="0.2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 x14ac:dyDescent="0.2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25">
      <c r="B54" s="24"/>
      <c r="C54" s="25"/>
      <c r="F54" s="38" t="s">
        <v>70</v>
      </c>
      <c r="G54" s="39">
        <f>SUM(G23:G53)</f>
        <v>0</v>
      </c>
      <c r="N54" s="7"/>
      <c r="O54" s="7"/>
    </row>
    <row r="55" spans="1:15" s="8" customFormat="1" ht="20.100000000000001" customHeight="1" x14ac:dyDescent="0.25">
      <c r="B55" s="24"/>
      <c r="C55" s="25"/>
      <c r="F55" s="40" t="s">
        <v>71</v>
      </c>
      <c r="G55" s="39">
        <f>+G54*0.12</f>
        <v>0</v>
      </c>
      <c r="N55" s="7"/>
      <c r="O55" s="7"/>
    </row>
    <row r="56" spans="1:15" s="8" customFormat="1" ht="20.100000000000001" customHeight="1" x14ac:dyDescent="0.25">
      <c r="B56" s="24"/>
      <c r="C56" s="25"/>
      <c r="F56" s="38" t="s">
        <v>72</v>
      </c>
      <c r="G56" s="39">
        <f>+G54+G55</f>
        <v>0</v>
      </c>
      <c r="N56" s="7"/>
      <c r="O56" s="7"/>
    </row>
    <row r="58" spans="1:15" ht="20.100000000000001" customHeight="1" x14ac:dyDescent="0.25">
      <c r="B58" s="68"/>
      <c r="C58" s="69"/>
      <c r="F58" s="20"/>
      <c r="G58" s="9"/>
    </row>
    <row r="59" spans="1:15" ht="20.100000000000001" customHeight="1" x14ac:dyDescent="0.25">
      <c r="B59" s="10" t="s">
        <v>2</v>
      </c>
      <c r="C59" s="10" t="s">
        <v>7</v>
      </c>
      <c r="F59" s="20"/>
      <c r="G59" s="9"/>
    </row>
    <row r="60" spans="1:15" ht="20.100000000000001" customHeight="1" x14ac:dyDescent="0.25">
      <c r="B60" s="11"/>
      <c r="C60" s="19" t="s">
        <v>8</v>
      </c>
      <c r="F60" s="16"/>
      <c r="G60" s="9"/>
    </row>
    <row r="61" spans="1:15" ht="20.100000000000001" customHeight="1" x14ac:dyDescent="0.25">
      <c r="B61" s="12"/>
      <c r="C61" s="12" t="s">
        <v>10</v>
      </c>
      <c r="F61" s="17"/>
      <c r="G61" s="9"/>
    </row>
    <row r="62" spans="1:15" ht="20.100000000000001" customHeight="1" x14ac:dyDescent="0.25">
      <c r="B62" s="13"/>
      <c r="C62" s="15" t="s">
        <v>10</v>
      </c>
      <c r="F62" s="18"/>
      <c r="G62" s="9"/>
    </row>
    <row r="63" spans="1:15" ht="20.100000000000001" customHeight="1" x14ac:dyDescent="0.25">
      <c r="B63" s="13"/>
      <c r="C63" s="15" t="s">
        <v>11</v>
      </c>
      <c r="F63" s="18"/>
      <c r="G63" s="9"/>
    </row>
    <row r="64" spans="1:15" ht="20.100000000000001" customHeight="1" x14ac:dyDescent="0.25">
      <c r="B64" s="13"/>
      <c r="C64" s="15" t="s">
        <v>12</v>
      </c>
      <c r="F64" s="18"/>
      <c r="G64" s="9"/>
    </row>
    <row r="65" spans="1:8" ht="20.100000000000001" customHeight="1" x14ac:dyDescent="0.25">
      <c r="B65" s="13"/>
      <c r="C65" s="15" t="s">
        <v>13</v>
      </c>
      <c r="F65" s="18"/>
      <c r="G65" s="9"/>
    </row>
    <row r="66" spans="1:8" ht="20.100000000000001" customHeight="1" x14ac:dyDescent="0.25">
      <c r="B66" s="13"/>
      <c r="C66" s="15" t="s">
        <v>9</v>
      </c>
      <c r="F66" s="18"/>
      <c r="G66" s="9"/>
    </row>
    <row r="67" spans="1:8" ht="20.100000000000001" customHeight="1" x14ac:dyDescent="0.25">
      <c r="B67" s="13"/>
      <c r="C67" s="15" t="s">
        <v>14</v>
      </c>
      <c r="F67" s="18"/>
      <c r="G67" s="9"/>
    </row>
    <row r="68" spans="1:8" ht="20.100000000000001" customHeight="1" x14ac:dyDescent="0.25">
      <c r="B68" s="13"/>
      <c r="C68" s="15" t="s">
        <v>15</v>
      </c>
      <c r="F68" s="18"/>
      <c r="G68" s="9"/>
    </row>
    <row r="69" spans="1:8" ht="20.100000000000001" customHeight="1" x14ac:dyDescent="0.25">
      <c r="B69" s="13"/>
      <c r="C69" s="15" t="s">
        <v>16</v>
      </c>
      <c r="F69" s="18"/>
      <c r="G69" s="9"/>
    </row>
    <row r="70" spans="1:8" ht="20.100000000000001" customHeight="1" x14ac:dyDescent="0.25">
      <c r="B70" s="13"/>
      <c r="C70" s="15" t="s">
        <v>17</v>
      </c>
      <c r="F70" s="18"/>
      <c r="G70" s="9"/>
    </row>
    <row r="71" spans="1:8" ht="20.100000000000001" customHeight="1" x14ac:dyDescent="0.25">
      <c r="B71" s="13"/>
      <c r="C71" s="15" t="s">
        <v>18</v>
      </c>
      <c r="F71" s="18"/>
      <c r="G71" s="9"/>
    </row>
    <row r="72" spans="1:8" ht="20.100000000000001" customHeight="1" x14ac:dyDescent="0.25">
      <c r="B72" s="12"/>
      <c r="C72" s="15" t="s">
        <v>19</v>
      </c>
      <c r="F72" s="18"/>
      <c r="G72" s="9"/>
    </row>
    <row r="73" spans="1:8" ht="20.100000000000001" customHeight="1" x14ac:dyDescent="0.25">
      <c r="B73" s="12"/>
      <c r="C73" s="15" t="s">
        <v>47</v>
      </c>
      <c r="F73" s="14"/>
    </row>
    <row r="75" spans="1:8" ht="20.100000000000001" customHeight="1" x14ac:dyDescent="0.25">
      <c r="B75" s="4"/>
    </row>
    <row r="76" spans="1:8" s="27" customFormat="1" ht="16.5" thickBot="1" x14ac:dyDescent="0.3">
      <c r="A76" s="27" t="s">
        <v>1</v>
      </c>
      <c r="C76" s="42"/>
    </row>
    <row r="77" spans="1:8" s="27" customFormat="1" ht="15.75" x14ac:dyDescent="0.25">
      <c r="H77" s="28"/>
    </row>
    <row r="78" spans="1:8" s="27" customFormat="1" ht="15.75" x14ac:dyDescent="0.25">
      <c r="H78" s="28"/>
    </row>
    <row r="79" spans="1:8" s="27" customFormat="1" ht="15.75" x14ac:dyDescent="0.25">
      <c r="H79" s="28"/>
    </row>
    <row r="80" spans="1:8" s="27" customFormat="1" ht="16.5" thickBot="1" x14ac:dyDescent="0.3">
      <c r="A80" s="27" t="s">
        <v>0</v>
      </c>
      <c r="C80" s="42"/>
      <c r="H80" s="28"/>
    </row>
    <row r="81" spans="1:8" s="27" customFormat="1" ht="15.75" x14ac:dyDescent="0.25">
      <c r="H81" s="28"/>
    </row>
    <row r="82" spans="1:8" customFormat="1" ht="15" x14ac:dyDescent="0.25"/>
    <row r="83" spans="1:8" customFormat="1" ht="15" x14ac:dyDescent="0.25"/>
    <row r="84" spans="1:8" s="27" customFormat="1" ht="16.5" thickBot="1" x14ac:dyDescent="0.3">
      <c r="A84" s="27" t="s">
        <v>76</v>
      </c>
      <c r="C84" s="42"/>
      <c r="H84" s="28"/>
    </row>
    <row r="85" spans="1:8" s="27" customFormat="1" ht="15.75" x14ac:dyDescent="0.25">
      <c r="H85" s="28"/>
    </row>
    <row r="86" spans="1:8" s="61" customFormat="1" ht="20.100000000000001" customHeight="1" x14ac:dyDescent="0.2">
      <c r="A86" s="59"/>
      <c r="B86" s="59"/>
      <c r="C86" s="60"/>
    </row>
    <row r="87" spans="1:8" s="61" customFormat="1" ht="20.100000000000001" customHeight="1" thickBot="1" x14ac:dyDescent="0.3">
      <c r="A87" s="27" t="s">
        <v>77</v>
      </c>
      <c r="B87" s="27"/>
      <c r="C87" s="42"/>
    </row>
  </sheetData>
  <mergeCells count="13">
    <mergeCell ref="A9:B9"/>
    <mergeCell ref="A2:G2"/>
    <mergeCell ref="A3:G3"/>
    <mergeCell ref="A4:G4"/>
    <mergeCell ref="N4:O5"/>
    <mergeCell ref="A7:B7"/>
    <mergeCell ref="B58:C58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2022-12-01T21:52:58Z</cp:lastPrinted>
  <dcterms:created xsi:type="dcterms:W3CDTF">2022-06-24T16:55:21Z</dcterms:created>
  <dcterms:modified xsi:type="dcterms:W3CDTF">2022-12-01T21:52:59Z</dcterms:modified>
</cp:coreProperties>
</file>