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STOCK HCKP\"/>
    </mc:Choice>
  </mc:AlternateContent>
  <bookViews>
    <workbookView xWindow="0" yWindow="0" windowWidth="19200" windowHeight="6130"/>
  </bookViews>
  <sheets>
    <sheet name="TIT" sheetId="3" r:id="rId1"/>
    <sheet name="ACERO" sheetId="4" r:id="rId2"/>
  </sheets>
  <definedNames>
    <definedName name="_xlnm.Print_Area" localSheetId="0">TIT!$A$1:$E$129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4" l="1"/>
  <c r="D22" i="4"/>
  <c r="G87" i="3" l="1"/>
  <c r="G85" i="3"/>
  <c r="G84" i="3"/>
  <c r="G83" i="3"/>
  <c r="G82" i="3"/>
  <c r="G81" i="3"/>
  <c r="G80" i="3"/>
  <c r="G79" i="3"/>
  <c r="G78" i="3"/>
  <c r="G77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49" i="3"/>
  <c r="G48" i="3"/>
  <c r="G47" i="3"/>
  <c r="G46" i="3"/>
  <c r="G45" i="3"/>
  <c r="G44" i="3"/>
  <c r="G43" i="3"/>
  <c r="G41" i="3"/>
  <c r="G40" i="3"/>
  <c r="G39" i="3"/>
  <c r="G38" i="3"/>
  <c r="G37" i="3"/>
  <c r="G36" i="3"/>
  <c r="G35" i="3"/>
  <c r="G33" i="3"/>
  <c r="G32" i="3"/>
  <c r="G31" i="3"/>
  <c r="G30" i="3"/>
  <c r="G29" i="3"/>
  <c r="G28" i="3"/>
  <c r="G27" i="3"/>
  <c r="G26" i="3"/>
  <c r="G25" i="3"/>
  <c r="G24" i="3"/>
  <c r="D50" i="3"/>
  <c r="D76" i="3"/>
  <c r="C7" i="3"/>
  <c r="B113" i="3" l="1"/>
  <c r="D86" i="3"/>
  <c r="B142" i="3" l="1"/>
  <c r="B132" i="3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<sst xmlns="http://schemas.openxmlformats.org/spreadsheetml/2006/main" count="395" uniqueCount="384">
  <si>
    <t>COD. ARTICULO</t>
  </si>
  <si>
    <t xml:space="preserve">DESCRIPCION ARTICULO </t>
  </si>
  <si>
    <t>MEDIDOR DE PROFUNDIDAD</t>
  </si>
  <si>
    <t xml:space="preserve">TREFINA ( ESCAREADOR PARA  HUESO) ANCLAJE RAPIDO </t>
  </si>
  <si>
    <t xml:space="preserve">PINZA DE REDUCCION VERBRUGGE </t>
  </si>
  <si>
    <t>GUBIA</t>
  </si>
  <si>
    <t>CURETA</t>
  </si>
  <si>
    <t>T500935012</t>
  </si>
  <si>
    <t>T500935014</t>
  </si>
  <si>
    <t>T500935016</t>
  </si>
  <si>
    <t>T500935018</t>
  </si>
  <si>
    <t>T500935040</t>
  </si>
  <si>
    <t>T500935050</t>
  </si>
  <si>
    <t>T500935060</t>
  </si>
  <si>
    <t xml:space="preserve">DESPERIO  MANGO AZUL ANGOSTO </t>
  </si>
  <si>
    <t>GANCHO REDUCTORES 3.5 MANGO AZUL</t>
  </si>
  <si>
    <t>BANDEJA MEDIA</t>
  </si>
  <si>
    <t>PLANTILLAS MEDIDORAS</t>
  </si>
  <si>
    <t>MANCHUELO EN T (TARRAJA)</t>
  </si>
  <si>
    <t>MANCHUELO ANCLAJE RAPIDO  (TARRAJA)</t>
  </si>
  <si>
    <t>DOBLADORAS DE PLACAS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</si>
  <si>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</si>
  <si>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</si>
  <si>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</si>
  <si>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</si>
  <si>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</si>
  <si>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</si>
  <si>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>MACHUELO DE ANCLAJE  RAPIDO ( TARRAJA)</t>
  </si>
  <si>
    <t>ATORNILLADOR 3.5 BICELADO LARGO</t>
  </si>
  <si>
    <t>FECHA DE EMISIÓN:</t>
  </si>
  <si>
    <t>No. DOC</t>
  </si>
  <si>
    <t>NOMBRE CLIENTE</t>
  </si>
  <si>
    <t>PUNTO DE LLEGADA</t>
  </si>
  <si>
    <t>FECHA CIRUGÍA</t>
  </si>
  <si>
    <t>NOMBRE MÉDICO</t>
  </si>
  <si>
    <t>NOMBRE PACIENTE</t>
  </si>
  <si>
    <t>Lote</t>
  </si>
  <si>
    <t>DESCARGO</t>
  </si>
  <si>
    <t>CANTIDAD</t>
  </si>
  <si>
    <t>040030020</t>
  </si>
  <si>
    <t>040030025</t>
  </si>
  <si>
    <t>040030030</t>
  </si>
  <si>
    <t>040030035</t>
  </si>
  <si>
    <t>040030040</t>
  </si>
  <si>
    <t>040030045</t>
  </si>
  <si>
    <t>040030050</t>
  </si>
  <si>
    <t>040030055</t>
  </si>
  <si>
    <t>040030060</t>
  </si>
  <si>
    <t>Ti-102.212</t>
  </si>
  <si>
    <t>Ti-102.214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</si>
  <si>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</si>
  <si>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</si>
  <si>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</si>
  <si>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</si>
  <si>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</si>
  <si>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</si>
  <si>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</si>
  <si>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</si>
  <si>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</si>
  <si>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</si>
  <si>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</si>
  <si>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</si>
  <si>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</si>
  <si>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</si>
  <si>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</si>
  <si>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</si>
  <si>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K200400304</t>
  </si>
  <si>
    <t>M200400313</t>
  </si>
  <si>
    <t>1405040036</t>
  </si>
  <si>
    <t>M180400312</t>
  </si>
  <si>
    <t>H2102855</t>
  </si>
  <si>
    <t>G200400307</t>
  </si>
  <si>
    <t>H2104250</t>
  </si>
  <si>
    <t>H200400312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</si>
  <si>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</si>
  <si>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</si>
  <si>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</si>
  <si>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</si>
  <si>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</si>
  <si>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</si>
  <si>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</si>
  <si>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</si>
  <si>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</si>
  <si>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E190400736</t>
  </si>
  <si>
    <t>K180400719</t>
  </si>
  <si>
    <t>Ti-102.250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</si>
  <si>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</si>
  <si>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</si>
  <si>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</si>
  <si>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</si>
  <si>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</si>
  <si>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</si>
  <si>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</si>
  <si>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</si>
  <si>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</si>
  <si>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</si>
  <si>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</si>
  <si>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T500935046</t>
  </si>
  <si>
    <t>T500935048</t>
  </si>
  <si>
    <t>F180400701</t>
  </si>
  <si>
    <t>DESCRIPCION</t>
  </si>
  <si>
    <t xml:space="preserve">BROCAS DE ANCLAJE RAPIDO 2.8MM CON TOPE </t>
  </si>
  <si>
    <t>MANGO TORQUE DORADO 1.5 N.m</t>
  </si>
  <si>
    <t>ATORNILLADOR DE  ANCLAJE RAPIDO STARDRIVE 3.5</t>
  </si>
  <si>
    <t>ATORNILLADOR  DE  ANCLAJE RAPIDO HEXAGONAL 3.5</t>
  </si>
  <si>
    <t>BROCA 2.7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</si>
  <si>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</si>
  <si>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</si>
  <si>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</si>
  <si>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</si>
  <si>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</si>
  <si>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 xml:space="preserve">MANGO AZUL  ANCLAJE RAPIDO  </t>
  </si>
  <si>
    <t xml:space="preserve">GUIAS BROCA 2,5 MM </t>
  </si>
  <si>
    <t xml:space="preserve">GUIAS BROCA  DOBLE 2.5/3.5MM </t>
  </si>
  <si>
    <t>GUIA CENTRICA Y EXCENTRICA2.5 MM</t>
  </si>
  <si>
    <t xml:space="preserve">EXTRACTOR  ANCLAJE RAPIDO  </t>
  </si>
  <si>
    <t>PINZAS REDUCTORAS CANGREJO ARANDELA</t>
  </si>
  <si>
    <t xml:space="preserve">MANGO EN T ANCLAJE RAPIDO </t>
  </si>
  <si>
    <t xml:space="preserve">SEPARADORES MINIHOMAN ANCHOS </t>
  </si>
  <si>
    <t xml:space="preserve">SEPARADORES  MINIHOMAN ANGOSTOS </t>
  </si>
  <si>
    <t>PINES</t>
  </si>
  <si>
    <t>DESPERIO  MANGO AZUL ANCHO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</si>
  <si>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</si>
  <si>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</si>
  <si>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</si>
  <si>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</si>
  <si>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</si>
  <si>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</si>
  <si>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</si>
  <si>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</si>
  <si>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</si>
  <si>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</si>
  <si>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</si>
  <si>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</si>
  <si>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</si>
  <si>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</si>
  <si>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</si>
  <si>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</si>
  <si>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</si>
  <si>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</si>
  <si>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</si>
  <si>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</si>
  <si>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</si>
  <si>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</si>
  <si>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</si>
  <si>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</si>
  <si>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</si>
  <si>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</si>
  <si>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</si>
  <si>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</si>
  <si>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</si>
  <si>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3.5*46mm TITANIO</t>
  </si>
  <si>
    <t>TORNILLO DE BLOQUEO 3.5*48mm TITANIO</t>
  </si>
  <si>
    <t>TORNILLO DE BLOQUEO 3.5*50mm TITANIO</t>
  </si>
  <si>
    <t>TORNILLO DE BLOQUEO 3.5*60mm TITANIO</t>
  </si>
  <si>
    <t>TI-115.030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</si>
  <si>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</si>
  <si>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</si>
  <si>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</si>
  <si>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</si>
  <si>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</si>
  <si>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</si>
  <si>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</si>
  <si>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2200079727</t>
  </si>
  <si>
    <t>2200061633</t>
  </si>
  <si>
    <t>2104461</t>
  </si>
  <si>
    <t xml:space="preserve">TORNILLO ESPONJOSO 4.0*20mm TITANIO </t>
  </si>
  <si>
    <t xml:space="preserve">TORNILLO ESPONJOSO 4.0*25mm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</si>
  <si>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</si>
  <si>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</si>
  <si>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</si>
  <si>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</si>
  <si>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</si>
  <si>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</si>
  <si>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</si>
  <si>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BANDEJA INFERIOR</t>
  </si>
  <si>
    <t>REGISTRO DE NOTA DE ENTREGA</t>
  </si>
  <si>
    <t>Código: R-ORT-02</t>
  </si>
  <si>
    <t>ANEXO AL PROCEDIMIENTO DE DESPACHO</t>
  </si>
  <si>
    <t>INSTITUCION/CLINICA/HOSPITAL</t>
  </si>
  <si>
    <t xml:space="preserve">IDENTIFICACION DEL PACIENTE </t>
  </si>
  <si>
    <t>VERSION: 01</t>
  </si>
  <si>
    <t>Fecha de elaboración: 22/02/2023</t>
  </si>
  <si>
    <t>Vigente hasta: 22/02/2026</t>
  </si>
  <si>
    <t>2200184355</t>
  </si>
  <si>
    <t>2300036847</t>
  </si>
  <si>
    <t>Ti-102.216</t>
  </si>
  <si>
    <t>2300019346</t>
  </si>
  <si>
    <t>2100017484</t>
  </si>
  <si>
    <t xml:space="preserve">ARANDELA 3.5mm TITANIO </t>
  </si>
  <si>
    <t>TORNILLO DE BLOQUEO 3.5*44mm TITANIO</t>
  </si>
  <si>
    <t>TORNILLO DE BLOQUEO 3.5*54mm TITANIO</t>
  </si>
  <si>
    <t>INSTRUMENTAL 3.5 IRENE HCKP</t>
  </si>
  <si>
    <t xml:space="preserve">ATORNILLADOR MANGO AZUL 3.5 CON CAMISA </t>
  </si>
  <si>
    <t>T500935065</t>
  </si>
  <si>
    <t>TORNILLO DE BLOQUEO 3.5*65mm TITANIO</t>
  </si>
  <si>
    <t>T500935070</t>
  </si>
  <si>
    <t xml:space="preserve">TORNILLO DE BLOQUEO 3.5*70mm TITANIO 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</si>
  <si>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</si>
  <si>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</si>
  <si>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</si>
  <si>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</si>
  <si>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</si>
  <si>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</si>
  <si>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</si>
  <si>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</si>
  <si>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1900047727</t>
  </si>
  <si>
    <t>TORNILLO CORTICAL 3.5*70mm TITANIO</t>
  </si>
  <si>
    <t>PRECIO UNITARIO</t>
  </si>
  <si>
    <t>PRECIO 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</si>
  <si>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</si>
  <si>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</si>
  <si>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</si>
  <si>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</si>
  <si>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</si>
  <si>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</si>
  <si>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NOTA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</si>
  <si>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</si>
  <si>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</si>
  <si>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</si>
  <si>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</si>
  <si>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</si>
  <si>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</si>
  <si>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</si>
  <si>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</si>
  <si>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Ti-102.265</t>
  </si>
  <si>
    <t>Ti-102.270</t>
  </si>
  <si>
    <t>CODIGO</t>
  </si>
  <si>
    <t>LOTE</t>
  </si>
  <si>
    <t xml:space="preserve">DESCRIPCION </t>
  </si>
  <si>
    <t xml:space="preserve">CANT.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</si>
  <si>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</si>
  <si>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</si>
  <si>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</si>
  <si>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</si>
  <si>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</si>
  <si>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</si>
  <si>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</si>
  <si>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</si>
  <si>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</si>
  <si>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</si>
  <si>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</si>
  <si>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</si>
  <si>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</si>
  <si>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</si>
  <si>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</si>
  <si>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</si>
  <si>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</si>
  <si>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</si>
  <si>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</si>
  <si>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</si>
  <si>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</si>
  <si>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</si>
  <si>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</si>
  <si>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</si>
  <si>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</si>
  <si>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</si>
  <si>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</si>
  <si>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</si>
  <si>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</si>
  <si>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</si>
  <si>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</si>
  <si>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</si>
  <si>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</si>
  <si>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</si>
  <si>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</si>
  <si>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</si>
  <si>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</si>
  <si>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</si>
  <si>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</si>
  <si>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</si>
  <si>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</si>
  <si>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</si>
  <si>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</si>
  <si>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</si>
  <si>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</si>
  <si>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</si>
  <si>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</si>
  <si>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</si>
  <si>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</si>
  <si>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</si>
  <si>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</si>
  <si>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</si>
  <si>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</si>
  <si>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</si>
  <si>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</si>
  <si>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</si>
  <si>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</si>
  <si>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</si>
  <si>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</si>
  <si>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</si>
  <si>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</si>
  <si>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</si>
  <si>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</si>
  <si>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</si>
  <si>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</si>
  <si>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</si>
  <si>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</si>
  <si>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</si>
  <si>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</si>
  <si>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</si>
  <si>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</si>
  <si>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</si>
  <si>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</si>
  <si>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</si>
  <si>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</si>
  <si>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</si>
  <si>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</si>
  <si>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</si>
  <si>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</si>
  <si>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</si>
  <si>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</si>
  <si>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</si>
  <si>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</si>
  <si>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</si>
  <si>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</si>
  <si>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</si>
  <si>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</si>
  <si>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</si>
  <si>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</si>
  <si>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</si>
  <si>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</si>
  <si>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</si>
  <si>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</si>
  <si>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</si>
  <si>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</si>
  <si>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</si>
  <si>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</si>
  <si>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</si>
  <si>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</si>
  <si>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</si>
  <si>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</si>
  <si>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</si>
  <si>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</si>
  <si>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</si>
  <si>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</si>
  <si>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</si>
  <si>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</si>
  <si>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</si>
  <si>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</si>
  <si>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</si>
  <si>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</si>
  <si>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</si>
  <si>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</si>
  <si>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</si>
  <si>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</si>
  <si>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</si>
  <si>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</si>
  <si>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</si>
  <si>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</si>
  <si>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</si>
  <si>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</si>
  <si>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</si>
  <si>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</si>
  <si>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</si>
  <si>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</si>
  <si>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</si>
  <si>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</si>
  <si>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</si>
  <si>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</si>
  <si>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</si>
  <si>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</si>
  <si>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</si>
  <si>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</si>
  <si>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</si>
  <si>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</si>
  <si>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</si>
  <si>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</si>
  <si>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</si>
  <si>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</si>
  <si>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</si>
  <si>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</si>
  <si>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</si>
  <si>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</si>
  <si>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</si>
  <si>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</si>
  <si>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</si>
  <si>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</si>
  <si>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</si>
  <si>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</si>
  <si>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</si>
  <si>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T500935044</t>
  </si>
  <si>
    <t>T500935054</t>
  </si>
  <si>
    <t>H2106897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</si>
</sst>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[$-C0A]d\ &quot;de&quot;\ mmmm\ &quot;de&quot;\ yyyy;@"/>
    <numFmt numFmtId="166" formatCode="&quot;$&quot;#,##0.00"/>
    <numFmt numFmtId="167" formatCode="_-[$$-240A]\ * #,##0.00_-;\-[$$-240A]\ * #,##0.00_-;_-[$$-240A]\ * &quot;-&quot;??_-;_-@_-"/>
  </numFmts>
  <fonts count="30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7" fillId="0" borderId="0"/>
    <xf numFmtId="0" fontId="3" fillId="0" borderId="0"/>
    <xf numFmtId="44" fontId="29" fillId="0" borderId="0" applyFont="0" applyFill="0" applyBorder="0" applyAlignment="0" applyProtection="0"/>
    <xf numFmtId="42" fontId="29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1" fillId="0" borderId="1" xfId="0" applyFont="1" applyBorder="1" applyAlignment="1" applyProtection="1">
      <alignment vertical="top" readingOrder="1"/>
      <protection locked="0"/>
    </xf>
    <xf numFmtId="1" fontId="1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top" readingOrder="1"/>
      <protection locked="0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6" fillId="0" borderId="0" xfId="1" applyFont="1"/>
    <xf numFmtId="0" fontId="10" fillId="0" borderId="0" xfId="1" applyFont="1"/>
    <xf numFmtId="0" fontId="2" fillId="0" borderId="0" xfId="1" applyFont="1" applyAlignment="1">
      <alignment horizontal="left"/>
    </xf>
    <xf numFmtId="0" fontId="2" fillId="0" borderId="0" xfId="1" applyFont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1" fillId="0" borderId="1" xfId="0" applyFont="1" applyBorder="1" applyAlignment="1" applyProtection="1">
      <alignment readingOrder="1"/>
      <protection locked="0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0" fontId="6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10" fillId="0" borderId="7" xfId="1" applyFont="1" applyBorder="1"/>
    <xf numFmtId="0" fontId="10" fillId="0" borderId="8" xfId="1" applyFont="1" applyBorder="1"/>
    <xf numFmtId="164" fontId="12" fillId="0" borderId="1" xfId="0" applyNumberFormat="1" applyFont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5" fillId="0" borderId="6" xfId="0" applyFont="1" applyBorder="1" applyAlignment="1">
      <alignment vertical="center" wrapText="1"/>
    </xf>
    <xf numFmtId="165" fontId="12" fillId="0" borderId="1" xfId="0" applyNumberFormat="1" applyFont="1" applyBorder="1" applyAlignment="1">
      <alignment horizontal="left" vertical="center"/>
    </xf>
    <xf numFmtId="0" fontId="2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49" fontId="12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49" fontId="22" fillId="0" borderId="1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25" fillId="0" borderId="15" xfId="0" applyFont="1" applyBorder="1" applyAlignment="1">
      <alignment vertical="center" wrapText="1"/>
    </xf>
    <xf numFmtId="0" fontId="10" fillId="0" borderId="9" xfId="1" applyFont="1" applyBorder="1"/>
    <xf numFmtId="0" fontId="12" fillId="0" borderId="9" xfId="0" applyFont="1" applyBorder="1" applyAlignment="1">
      <alignment horizontal="left"/>
    </xf>
    <xf numFmtId="0" fontId="20" fillId="0" borderId="1" xfId="0" applyFont="1" applyBorder="1"/>
    <xf numFmtId="0" fontId="19" fillId="0" borderId="1" xfId="0" applyFont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166" fontId="2" fillId="0" borderId="1" xfId="0" applyNumberFormat="1" applyFont="1" applyBorder="1"/>
    <xf numFmtId="167" fontId="1" fillId="0" borderId="1" xfId="5" applyNumberFormat="1" applyFont="1" applyFill="1" applyBorder="1" applyAlignment="1"/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20" fillId="0" borderId="0" xfId="0" applyFont="1"/>
    <xf numFmtId="0" fontId="19" fillId="0" borderId="0" xfId="0" applyFont="1"/>
    <xf numFmtId="0" fontId="2" fillId="0" borderId="17" xfId="0" applyFont="1" applyBorder="1"/>
    <xf numFmtId="0" fontId="11" fillId="3" borderId="0" xfId="0" applyFont="1" applyFill="1" applyAlignment="1">
      <alignment horizontal="left" vertical="center"/>
    </xf>
    <xf numFmtId="0" fontId="11" fillId="3" borderId="9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1" fillId="2" borderId="6" xfId="0" applyFont="1" applyFill="1" applyBorder="1" applyAlignment="1">
      <alignment horizontal="left" vertical="center"/>
    </xf>
    <xf numFmtId="0" fontId="21" fillId="2" borderId="14" xfId="0" applyFont="1" applyFill="1" applyBorder="1" applyAlignment="1">
      <alignment horizontal="left" vertical="center"/>
    </xf>
    <xf numFmtId="0" fontId="26" fillId="0" borderId="10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25" fillId="0" borderId="6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left" vertical="center" wrapText="1"/>
    </xf>
    <xf numFmtId="0" fontId="0" fillId="7" borderId="0" xfId="0" applyFill="1" applyAlignment="1">
      <alignment horizont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</cellXfs>
  <cellStyles count="6">
    <cellStyle name="Moneda [0] 2" xfId="5"/>
    <cellStyle name="Moneda 2" xfId="4"/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125DAF02-2FFF-4978-AD2C-553FAF1361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184"/>
  <sheetViews>
    <sheetView showGridLines="0" tabSelected="1" topLeftCell="A61" zoomScale="58" zoomScaleNormal="58" workbookViewId="0">
      <selection activeCell="H34" sqref="H34"/>
    </sheetView>
  </sheetViews>
  <sheetFormatPr baseColWidth="10" defaultColWidth="11.453125" defaultRowHeight="15.5"/>
  <cols>
    <col min="1" max="1" width="21.81640625" style="1" customWidth="1"/>
    <col min="2" max="2" width="19.453125" style="18" bestFit="1" customWidth="1"/>
    <col min="3" max="3" width="68" style="1" customWidth="1"/>
    <col min="4" max="4" width="23.26953125" style="1" customWidth="1"/>
    <col min="5" max="5" width="19.54296875" style="1" customWidth="1"/>
    <col min="6" max="6" width="14" style="1" customWidth="1"/>
    <col min="7" max="16384" width="11.453125" style="1"/>
  </cols>
  <sheetData>
    <row r="1" spans="1:7" customFormat="1" ht="24" customHeight="1" thickBot="1">
      <c r="A1" s="2"/>
      <c r="B1" s="48"/>
      <c r="C1" s="49"/>
      <c r="D1" s="49"/>
      <c r="E1" s="49"/>
      <c r="F1" s="23"/>
    </row>
    <row r="2" spans="1:7" customFormat="1" ht="24" customHeight="1" thickBot="1">
      <c r="A2" s="50"/>
      <c r="B2" s="51"/>
      <c r="C2" s="89" t="s">
        <v>176</v>
      </c>
      <c r="D2" s="91" t="s">
        <v>177</v>
      </c>
      <c r="E2" s="92"/>
      <c r="F2" s="23"/>
    </row>
    <row r="3" spans="1:7" customFormat="1" ht="24" customHeight="1" thickBot="1">
      <c r="A3" s="55"/>
      <c r="B3" s="56"/>
      <c r="C3" s="90"/>
      <c r="D3" s="57" t="s">
        <v>181</v>
      </c>
      <c r="E3" s="68"/>
      <c r="F3" s="24"/>
    </row>
    <row r="4" spans="1:7" customFormat="1" ht="23.5" thickBot="1">
      <c r="A4" s="55"/>
      <c r="B4" s="56"/>
      <c r="C4" s="93" t="s">
        <v>178</v>
      </c>
      <c r="D4" s="95" t="s">
        <v>182</v>
      </c>
      <c r="E4" s="96"/>
      <c r="F4" s="24"/>
      <c r="G4" s="88"/>
    </row>
    <row r="5" spans="1:7" s="2" customFormat="1" ht="20.149999999999999" customHeight="1" thickBot="1">
      <c r="A5" s="52"/>
      <c r="B5" s="53"/>
      <c r="C5" s="94"/>
      <c r="D5" s="97" t="s">
        <v>183</v>
      </c>
      <c r="E5" s="98"/>
      <c r="F5" s="25"/>
      <c r="G5" s="88"/>
    </row>
    <row r="6" spans="1:7" s="2" customFormat="1" ht="20.149999999999999" customHeight="1">
      <c r="A6" s="25"/>
      <c r="B6" s="25"/>
      <c r="C6" s="25"/>
      <c r="D6" s="25"/>
      <c r="E6" s="69"/>
      <c r="F6" s="25"/>
      <c r="G6" s="7"/>
    </row>
    <row r="7" spans="1:7" s="2" customFormat="1" ht="20.149999999999999" customHeight="1">
      <c r="A7" s="22" t="s">
        <v>29</v>
      </c>
      <c r="B7" s="22"/>
      <c r="C7" s="58">
        <f ca="1">NOW()</f>
        <v>45362.832631249999</v>
      </c>
      <c r="D7" s="22" t="s">
        <v>30</v>
      </c>
      <c r="E7" s="59"/>
      <c r="G7" s="7"/>
    </row>
    <row r="8" spans="1:7" s="2" customFormat="1" ht="20.149999999999999" customHeight="1">
      <c r="A8" s="9"/>
      <c r="B8" s="9"/>
      <c r="C8" s="9"/>
      <c r="D8" s="9"/>
      <c r="E8" s="70"/>
      <c r="G8" s="7"/>
    </row>
    <row r="9" spans="1:7" s="2" customFormat="1" ht="20.149999999999999" customHeight="1">
      <c r="A9" s="22" t="s">
        <v>31</v>
      </c>
      <c r="B9" s="22"/>
      <c r="C9" s="60"/>
      <c r="D9" s="21"/>
      <c r="E9" s="61"/>
      <c r="G9" s="7"/>
    </row>
    <row r="10" spans="1:7" s="2" customFormat="1" ht="20.149999999999999" customHeight="1">
      <c r="A10" s="9"/>
      <c r="B10" s="9"/>
      <c r="C10" s="9"/>
      <c r="D10" s="9"/>
      <c r="E10" s="70"/>
      <c r="G10" s="7"/>
    </row>
    <row r="11" spans="1:7" s="2" customFormat="1" ht="25.15" customHeight="1">
      <c r="A11" s="86" t="s">
        <v>179</v>
      </c>
      <c r="B11" s="87"/>
      <c r="C11" s="62"/>
      <c r="D11" s="21"/>
      <c r="E11" s="63"/>
      <c r="G11" s="7"/>
    </row>
    <row r="12" spans="1:7" s="2" customFormat="1" ht="20.149999999999999" customHeight="1">
      <c r="A12" s="9"/>
      <c r="B12" s="9"/>
      <c r="C12" s="9"/>
      <c r="D12" s="9"/>
      <c r="E12" s="70"/>
      <c r="G12" s="12"/>
    </row>
    <row r="13" spans="1:7" s="2" customFormat="1" ht="20.149999999999999" customHeight="1">
      <c r="A13" s="22" t="s">
        <v>32</v>
      </c>
      <c r="B13" s="22"/>
      <c r="C13" s="64"/>
      <c r="D13" s="21"/>
      <c r="E13" s="62"/>
      <c r="G13" s="12"/>
    </row>
    <row r="14" spans="1:7" s="2" customFormat="1" ht="20.149999999999999" customHeight="1">
      <c r="A14" s="9"/>
      <c r="B14" s="9"/>
      <c r="C14" s="9"/>
      <c r="D14" s="9"/>
      <c r="E14" s="70"/>
      <c r="F14" s="10"/>
      <c r="G14" s="13"/>
    </row>
    <row r="15" spans="1:7" s="2" customFormat="1" ht="20.149999999999999" customHeight="1">
      <c r="A15" s="22" t="s">
        <v>33</v>
      </c>
      <c r="B15" s="22"/>
      <c r="C15" s="54"/>
      <c r="D15" s="21"/>
      <c r="E15" s="65"/>
      <c r="F15" s="11"/>
      <c r="G15" s="13"/>
    </row>
    <row r="16" spans="1:7" s="2" customFormat="1" ht="20.149999999999999" customHeight="1">
      <c r="A16" s="9"/>
      <c r="B16" s="9"/>
      <c r="C16" s="9"/>
      <c r="D16" s="9"/>
      <c r="E16" s="9"/>
      <c r="F16" s="10"/>
      <c r="G16" s="13"/>
    </row>
    <row r="17" spans="1:7" s="2" customFormat="1" ht="20.149999999999999" customHeight="1">
      <c r="A17" s="22" t="s">
        <v>34</v>
      </c>
      <c r="B17" s="22"/>
      <c r="C17" s="62"/>
      <c r="D17" s="11"/>
      <c r="E17" s="14"/>
      <c r="F17" s="11"/>
      <c r="G17" s="13"/>
    </row>
    <row r="18" spans="1:7" s="2" customFormat="1" ht="20.149999999999999" customHeight="1">
      <c r="A18" s="9"/>
      <c r="B18" s="9"/>
      <c r="C18" s="9"/>
      <c r="D18" s="9"/>
      <c r="E18" s="9"/>
      <c r="F18" s="10"/>
      <c r="G18" s="15"/>
    </row>
    <row r="19" spans="1:7" s="2" customFormat="1" ht="20.149999999999999" customHeight="1">
      <c r="A19" s="22" t="s">
        <v>35</v>
      </c>
      <c r="B19" s="22"/>
      <c r="C19" s="62"/>
      <c r="D19" s="21"/>
      <c r="E19" s="65"/>
      <c r="F19" s="17"/>
      <c r="G19" s="15"/>
    </row>
    <row r="20" spans="1:7" s="2" customFormat="1" ht="20.149999999999999" customHeight="1">
      <c r="A20" s="9"/>
      <c r="B20" s="9"/>
      <c r="C20" s="9"/>
      <c r="D20" s="9"/>
      <c r="E20" s="9"/>
      <c r="F20" s="17"/>
      <c r="G20" s="15"/>
    </row>
    <row r="21" spans="1:7" s="2" customFormat="1" ht="20.149999999999999" customHeight="1">
      <c r="A21" s="22" t="s">
        <v>180</v>
      </c>
      <c r="B21" s="22"/>
      <c r="C21" s="66"/>
      <c r="D21" s="67"/>
      <c r="E21" s="16"/>
      <c r="F21" s="17"/>
      <c r="G21" s="15"/>
    </row>
    <row r="22" spans="1:7" s="2" customFormat="1" ht="20.149999999999999" customHeight="1">
      <c r="A22" s="18"/>
      <c r="B22" s="18"/>
      <c r="C22" s="1"/>
      <c r="D22" s="1"/>
      <c r="E22" s="1"/>
      <c r="F22" s="1"/>
      <c r="G22" s="15"/>
    </row>
    <row r="23" spans="1:7" s="2" customFormat="1" ht="30" customHeight="1">
      <c r="A23" s="19" t="s">
        <v>0</v>
      </c>
      <c r="B23" s="19" t="s">
        <v>36</v>
      </c>
      <c r="C23" s="19" t="s">
        <v>1</v>
      </c>
      <c r="D23" s="19" t="s">
        <v>38</v>
      </c>
      <c r="E23" s="19" t="s">
        <v>37</v>
      </c>
      <c r="F23" s="75" t="s">
        <v>208</v>
      </c>
      <c r="G23" s="75" t="s">
        <v>209</v>
      </c>
    </row>
    <row r="24" spans="1:7">
      <c r="A24" s="29" t="s">
        <v>48</v>
      </c>
      <c r="B24" s="28">
        <v>200112210</v>
      </c>
      <c r="C24" s="43" t="s">
        <v>122</v>
      </c>
      <c r="D24" s="5">
        <v>4</v>
      </c>
      <c r="E24" s="3"/>
      <c r="F24" s="76">
        <v>0</v>
      </c>
      <c r="G24" s="77">
        <f>F24*D24</f>
        <v>0</v>
      </c>
    </row>
    <row r="25" spans="1:7">
      <c r="A25" s="29" t="s">
        <v>49</v>
      </c>
      <c r="B25" s="28">
        <v>200112210</v>
      </c>
      <c r="C25" s="43" t="s">
        <v>123</v>
      </c>
      <c r="D25" s="5">
        <v>4</v>
      </c>
      <c r="E25" s="3"/>
      <c r="F25" s="76">
        <v>0</v>
      </c>
      <c r="G25" s="77">
        <f t="shared" ref="G25:G30" si="0">F25*D25</f>
        <v>0</v>
      </c>
    </row>
    <row r="26" spans="1:7">
      <c r="A26" s="29" t="s">
        <v>186</v>
      </c>
      <c r="B26" s="28">
        <v>2300020057</v>
      </c>
      <c r="C26" s="43" t="s">
        <v>124</v>
      </c>
      <c r="D26" s="5">
        <v>4</v>
      </c>
      <c r="E26" s="3"/>
      <c r="F26" s="76">
        <v>0</v>
      </c>
      <c r="G26" s="77">
        <f t="shared" si="0"/>
        <v>0</v>
      </c>
    </row>
    <row r="27" spans="1:7">
      <c r="A27" s="29" t="s">
        <v>50</v>
      </c>
      <c r="B27" s="28">
        <v>200112212</v>
      </c>
      <c r="C27" s="43" t="s">
        <v>125</v>
      </c>
      <c r="D27" s="5">
        <v>4</v>
      </c>
      <c r="E27" s="3"/>
      <c r="F27" s="76">
        <v>0</v>
      </c>
      <c r="G27" s="77">
        <f t="shared" si="0"/>
        <v>0</v>
      </c>
    </row>
    <row r="28" spans="1:7">
      <c r="A28" s="29" t="s">
        <v>51</v>
      </c>
      <c r="B28" s="28">
        <v>200112212</v>
      </c>
      <c r="C28" s="43" t="s">
        <v>156</v>
      </c>
      <c r="D28" s="5">
        <v>4</v>
      </c>
      <c r="E28" s="3"/>
      <c r="F28" s="76">
        <v>0</v>
      </c>
      <c r="G28" s="77">
        <f t="shared" si="0"/>
        <v>0</v>
      </c>
    </row>
    <row r="29" spans="1:7">
      <c r="A29" s="29" t="s">
        <v>52</v>
      </c>
      <c r="B29" s="28">
        <v>200112213</v>
      </c>
      <c r="C29" s="43" t="s">
        <v>157</v>
      </c>
      <c r="D29" s="5">
        <v>4</v>
      </c>
      <c r="E29" s="3"/>
      <c r="F29" s="76">
        <v>0</v>
      </c>
      <c r="G29" s="77">
        <f t="shared" si="0"/>
        <v>0</v>
      </c>
    </row>
    <row r="30" spans="1:7">
      <c r="A30" s="29" t="s">
        <v>53</v>
      </c>
      <c r="B30" s="28">
        <v>200112214</v>
      </c>
      <c r="C30" s="43" t="s">
        <v>158</v>
      </c>
      <c r="D30" s="5">
        <v>4</v>
      </c>
      <c r="E30" s="3"/>
      <c r="F30" s="76">
        <v>0</v>
      </c>
      <c r="G30" s="77">
        <f t="shared" si="0"/>
        <v>0</v>
      </c>
    </row>
    <row r="31" spans="1:7">
      <c r="A31" s="29" t="s">
        <v>54</v>
      </c>
      <c r="B31" s="28">
        <v>191211231</v>
      </c>
      <c r="C31" s="43" t="s">
        <v>159</v>
      </c>
      <c r="D31" s="5">
        <v>4</v>
      </c>
      <c r="E31" s="3"/>
      <c r="F31" s="76">
        <v>0</v>
      </c>
      <c r="G31" s="77">
        <f t="shared" ref="G31:G49" si="1">F31*D31</f>
        <v>0</v>
      </c>
    </row>
    <row r="32" spans="1:7">
      <c r="A32" s="29" t="s">
        <v>55</v>
      </c>
      <c r="B32" s="28">
        <v>200112216</v>
      </c>
      <c r="C32" s="43" t="s">
        <v>160</v>
      </c>
      <c r="D32" s="5">
        <v>4</v>
      </c>
      <c r="E32" s="3"/>
      <c r="F32" s="76">
        <v>0</v>
      </c>
      <c r="G32" s="77">
        <f t="shared" si="1"/>
        <v>0</v>
      </c>
    </row>
    <row r="33" spans="1:9">
      <c r="A33" s="29" t="s">
        <v>56</v>
      </c>
      <c r="B33" s="28">
        <v>200112216</v>
      </c>
      <c r="C33" s="43" t="s">
        <v>161</v>
      </c>
      <c r="D33" s="5">
        <v>3</v>
      </c>
      <c r="E33" s="3"/>
      <c r="F33" s="76">
        <v>0</v>
      </c>
      <c r="G33" s="77">
        <f t="shared" si="1"/>
        <v>0</v>
      </c>
      <c r="I33" s="29"/>
    </row>
    <row r="34" spans="1:9">
      <c r="A34" s="29" t="s">
        <v>56</v>
      </c>
      <c r="B34" s="106" t="s">
        <v>383</v>
      </c>
      <c r="C34" s="43" t="s">
        <v>161</v>
      </c>
      <c r="D34" s="5">
        <v>1</v>
      </c>
      <c r="E34" s="3"/>
      <c r="F34" s="76"/>
      <c r="G34" s="77"/>
      <c r="I34" s="105"/>
    </row>
    <row r="35" spans="1:9">
      <c r="A35" s="29" t="s">
        <v>57</v>
      </c>
      <c r="B35" s="28">
        <v>200112217</v>
      </c>
      <c r="C35" s="43" t="s">
        <v>162</v>
      </c>
      <c r="D35" s="5">
        <v>4</v>
      </c>
      <c r="E35" s="3"/>
      <c r="F35" s="76">
        <v>0</v>
      </c>
      <c r="G35" s="77">
        <f t="shared" si="1"/>
        <v>0</v>
      </c>
    </row>
    <row r="36" spans="1:9">
      <c r="A36" s="29" t="s">
        <v>58</v>
      </c>
      <c r="B36" s="28">
        <v>200112217</v>
      </c>
      <c r="C36" s="43" t="s">
        <v>126</v>
      </c>
      <c r="D36" s="5">
        <v>4</v>
      </c>
      <c r="E36" s="3"/>
      <c r="F36" s="76">
        <v>0</v>
      </c>
      <c r="G36" s="77">
        <f t="shared" si="1"/>
        <v>0</v>
      </c>
    </row>
    <row r="37" spans="1:9">
      <c r="A37" s="29" t="s">
        <v>59</v>
      </c>
      <c r="B37" s="28">
        <v>200112217</v>
      </c>
      <c r="C37" s="43" t="s">
        <v>127</v>
      </c>
      <c r="D37" s="5">
        <v>4</v>
      </c>
      <c r="E37" s="3"/>
      <c r="F37" s="76">
        <v>0</v>
      </c>
      <c r="G37" s="77">
        <f t="shared" si="1"/>
        <v>0</v>
      </c>
    </row>
    <row r="38" spans="1:9">
      <c r="A38" s="29" t="s">
        <v>60</v>
      </c>
      <c r="B38" s="28">
        <v>200112217</v>
      </c>
      <c r="C38" s="43" t="s">
        <v>128</v>
      </c>
      <c r="D38" s="5">
        <v>4</v>
      </c>
      <c r="E38" s="3"/>
      <c r="F38" s="76">
        <v>0</v>
      </c>
      <c r="G38" s="77">
        <f t="shared" si="1"/>
        <v>0</v>
      </c>
    </row>
    <row r="39" spans="1:9">
      <c r="A39" s="29" t="s">
        <v>61</v>
      </c>
      <c r="B39" s="28">
        <v>200112217</v>
      </c>
      <c r="C39" s="43" t="s">
        <v>129</v>
      </c>
      <c r="D39" s="5">
        <v>4</v>
      </c>
      <c r="E39" s="3"/>
      <c r="F39" s="76">
        <v>0</v>
      </c>
      <c r="G39" s="77">
        <f t="shared" si="1"/>
        <v>0</v>
      </c>
      <c r="H39" s="29"/>
    </row>
    <row r="40" spans="1:9">
      <c r="A40" s="29" t="s">
        <v>62</v>
      </c>
      <c r="B40" s="28">
        <v>200112216</v>
      </c>
      <c r="C40" s="43" t="s">
        <v>130</v>
      </c>
      <c r="D40" s="5">
        <v>2</v>
      </c>
      <c r="E40" s="3"/>
      <c r="F40" s="76">
        <v>0</v>
      </c>
      <c r="G40" s="77">
        <f t="shared" si="1"/>
        <v>0</v>
      </c>
    </row>
    <row r="41" spans="1:9">
      <c r="A41" s="29" t="s">
        <v>63</v>
      </c>
      <c r="B41" s="28">
        <v>200112216</v>
      </c>
      <c r="C41" s="43" t="s">
        <v>131</v>
      </c>
      <c r="D41" s="5">
        <v>1</v>
      </c>
      <c r="E41" s="3"/>
      <c r="F41" s="76">
        <v>0</v>
      </c>
      <c r="G41" s="77">
        <f t="shared" si="1"/>
        <v>0</v>
      </c>
    </row>
    <row r="42" spans="1:9">
      <c r="A42" s="29" t="s">
        <v>63</v>
      </c>
      <c r="B42" s="106">
        <v>220243173</v>
      </c>
      <c r="C42" s="43" t="s">
        <v>131</v>
      </c>
      <c r="D42" s="5">
        <v>1</v>
      </c>
      <c r="E42" s="3"/>
      <c r="F42" s="76"/>
      <c r="G42" s="77"/>
    </row>
    <row r="43" spans="1:9">
      <c r="A43" s="29" t="s">
        <v>64</v>
      </c>
      <c r="B43" s="28">
        <v>200112216</v>
      </c>
      <c r="C43" s="43" t="s">
        <v>132</v>
      </c>
      <c r="D43" s="5">
        <v>2</v>
      </c>
      <c r="E43" s="3"/>
      <c r="F43" s="76">
        <v>0</v>
      </c>
      <c r="G43" s="77">
        <f t="shared" si="1"/>
        <v>0</v>
      </c>
    </row>
    <row r="44" spans="1:9">
      <c r="A44" s="29" t="s">
        <v>65</v>
      </c>
      <c r="B44" s="28" t="s">
        <v>163</v>
      </c>
      <c r="C44" s="43" t="s">
        <v>133</v>
      </c>
      <c r="D44" s="5">
        <v>2</v>
      </c>
      <c r="E44" s="3"/>
      <c r="F44" s="76">
        <v>0</v>
      </c>
      <c r="G44" s="77">
        <f t="shared" si="1"/>
        <v>0</v>
      </c>
    </row>
    <row r="45" spans="1:9">
      <c r="A45" s="29" t="s">
        <v>85</v>
      </c>
      <c r="B45" s="28" t="s">
        <v>164</v>
      </c>
      <c r="C45" s="43" t="s">
        <v>134</v>
      </c>
      <c r="D45" s="5">
        <v>4</v>
      </c>
      <c r="E45" s="3"/>
      <c r="F45" s="76">
        <v>0</v>
      </c>
      <c r="G45" s="77">
        <f t="shared" si="1"/>
        <v>0</v>
      </c>
    </row>
    <row r="46" spans="1:9">
      <c r="A46" s="30" t="s">
        <v>198</v>
      </c>
      <c r="B46" s="28" t="s">
        <v>199</v>
      </c>
      <c r="C46" s="43" t="s">
        <v>200</v>
      </c>
      <c r="D46" s="5">
        <v>2</v>
      </c>
      <c r="E46" s="3"/>
      <c r="F46" s="76">
        <v>0</v>
      </c>
      <c r="G46" s="77">
        <f t="shared" si="1"/>
        <v>0</v>
      </c>
    </row>
    <row r="47" spans="1:9">
      <c r="A47" s="30" t="s">
        <v>201</v>
      </c>
      <c r="B47" s="28" t="s">
        <v>202</v>
      </c>
      <c r="C47" s="43" t="s">
        <v>203</v>
      </c>
      <c r="D47" s="5">
        <v>3</v>
      </c>
      <c r="E47" s="3"/>
      <c r="F47" s="76">
        <v>0</v>
      </c>
      <c r="G47" s="77">
        <f t="shared" si="1"/>
        <v>0</v>
      </c>
    </row>
    <row r="48" spans="1:9">
      <c r="A48" s="30" t="s">
        <v>225</v>
      </c>
      <c r="B48" s="28" t="s">
        <v>204</v>
      </c>
      <c r="C48" s="43" t="s">
        <v>205</v>
      </c>
      <c r="D48" s="5">
        <v>3</v>
      </c>
      <c r="E48" s="3"/>
      <c r="F48" s="76">
        <v>0</v>
      </c>
      <c r="G48" s="77">
        <f t="shared" si="1"/>
        <v>0</v>
      </c>
    </row>
    <row r="49" spans="1:8">
      <c r="A49" s="30" t="s">
        <v>226</v>
      </c>
      <c r="B49" s="28" t="s">
        <v>206</v>
      </c>
      <c r="C49" s="43" t="s">
        <v>207</v>
      </c>
      <c r="D49" s="5">
        <v>3</v>
      </c>
      <c r="E49" s="3"/>
      <c r="F49" s="76">
        <v>0</v>
      </c>
      <c r="G49" s="77">
        <f t="shared" si="1"/>
        <v>0</v>
      </c>
    </row>
    <row r="50" spans="1:8">
      <c r="A50" s="29"/>
      <c r="B50" s="28"/>
      <c r="C50" s="43"/>
      <c r="D50" s="73">
        <f>SUM(D24:D49)</f>
        <v>83</v>
      </c>
      <c r="E50" s="3"/>
      <c r="F50" s="3"/>
      <c r="G50" s="3"/>
    </row>
    <row r="51" spans="1:8">
      <c r="A51" s="37" t="s">
        <v>7</v>
      </c>
      <c r="B51" s="37">
        <v>2100004807</v>
      </c>
      <c r="C51" s="44" t="s">
        <v>135</v>
      </c>
      <c r="D51" s="5">
        <v>6</v>
      </c>
      <c r="E51" s="3"/>
      <c r="F51" s="76">
        <v>0</v>
      </c>
      <c r="G51" s="77">
        <f t="shared" ref="G51:G75" si="2">F51*D51</f>
        <v>0</v>
      </c>
    </row>
    <row r="52" spans="1:8">
      <c r="A52" s="38" t="s">
        <v>8</v>
      </c>
      <c r="B52" s="38">
        <v>2100010641</v>
      </c>
      <c r="C52" s="45" t="s">
        <v>136</v>
      </c>
      <c r="D52" s="5">
        <v>6</v>
      </c>
      <c r="E52" s="3"/>
      <c r="F52" s="76">
        <v>0</v>
      </c>
      <c r="G52" s="77">
        <f t="shared" si="2"/>
        <v>0</v>
      </c>
    </row>
    <row r="53" spans="1:8">
      <c r="A53" s="37" t="s">
        <v>9</v>
      </c>
      <c r="B53" s="37">
        <v>2100017399</v>
      </c>
      <c r="C53" s="44" t="s">
        <v>137</v>
      </c>
      <c r="D53" s="5">
        <v>6</v>
      </c>
      <c r="E53" s="3"/>
      <c r="F53" s="76">
        <v>0</v>
      </c>
      <c r="G53" s="77">
        <f t="shared" si="2"/>
        <v>0</v>
      </c>
    </row>
    <row r="54" spans="1:8">
      <c r="A54" s="38" t="s">
        <v>10</v>
      </c>
      <c r="B54" s="38" t="s">
        <v>188</v>
      </c>
      <c r="C54" s="45" t="s">
        <v>138</v>
      </c>
      <c r="D54" s="5">
        <v>6</v>
      </c>
      <c r="E54" s="3"/>
      <c r="F54" s="76">
        <v>0</v>
      </c>
      <c r="G54" s="77">
        <f t="shared" si="2"/>
        <v>0</v>
      </c>
    </row>
    <row r="55" spans="1:8">
      <c r="A55" s="37" t="s">
        <v>86</v>
      </c>
      <c r="B55" s="37">
        <v>2100017484</v>
      </c>
      <c r="C55" s="44" t="s">
        <v>139</v>
      </c>
      <c r="D55" s="5">
        <v>6</v>
      </c>
      <c r="E55" s="3"/>
      <c r="F55" s="76">
        <v>0</v>
      </c>
      <c r="G55" s="77">
        <f t="shared" si="2"/>
        <v>0</v>
      </c>
    </row>
    <row r="56" spans="1:8">
      <c r="A56" s="38" t="s">
        <v>87</v>
      </c>
      <c r="B56" s="38" t="s">
        <v>74</v>
      </c>
      <c r="C56" s="45" t="s">
        <v>140</v>
      </c>
      <c r="D56" s="5">
        <v>6</v>
      </c>
      <c r="E56" s="3"/>
      <c r="F56" s="76">
        <v>0</v>
      </c>
      <c r="G56" s="77">
        <f t="shared" si="2"/>
        <v>0</v>
      </c>
    </row>
    <row r="57" spans="1:8">
      <c r="A57" s="37" t="s">
        <v>88</v>
      </c>
      <c r="B57" s="37" t="s">
        <v>74</v>
      </c>
      <c r="C57" s="44" t="s">
        <v>141</v>
      </c>
      <c r="D57" s="5">
        <v>6</v>
      </c>
      <c r="E57" s="3"/>
      <c r="F57" s="76">
        <v>0</v>
      </c>
      <c r="G57" s="77">
        <f t="shared" si="2"/>
        <v>0</v>
      </c>
    </row>
    <row r="58" spans="1:8">
      <c r="A58" s="38" t="s">
        <v>89</v>
      </c>
      <c r="B58" s="38" t="s">
        <v>75</v>
      </c>
      <c r="C58" s="45" t="s">
        <v>142</v>
      </c>
      <c r="D58" s="5">
        <v>6</v>
      </c>
      <c r="E58" s="3"/>
      <c r="F58" s="76">
        <v>0</v>
      </c>
      <c r="G58" s="77">
        <f t="shared" si="2"/>
        <v>0</v>
      </c>
    </row>
    <row r="59" spans="1:8">
      <c r="A59" s="37" t="s">
        <v>90</v>
      </c>
      <c r="B59" s="37" t="s">
        <v>76</v>
      </c>
      <c r="C59" s="44" t="s">
        <v>143</v>
      </c>
      <c r="D59" s="5">
        <v>6</v>
      </c>
      <c r="E59" s="3"/>
      <c r="F59" s="76">
        <v>0</v>
      </c>
      <c r="G59" s="77">
        <f t="shared" si="2"/>
        <v>0</v>
      </c>
    </row>
    <row r="60" spans="1:8">
      <c r="A60" s="38" t="s">
        <v>91</v>
      </c>
      <c r="B60" s="38" t="s">
        <v>77</v>
      </c>
      <c r="C60" s="45" t="s">
        <v>144</v>
      </c>
      <c r="D60" s="5">
        <v>6</v>
      </c>
      <c r="E60" s="3"/>
      <c r="F60" s="76">
        <v>0</v>
      </c>
      <c r="G60" s="77">
        <f t="shared" si="2"/>
        <v>0</v>
      </c>
    </row>
    <row r="61" spans="1:8">
      <c r="A61" s="37" t="s">
        <v>92</v>
      </c>
      <c r="B61" s="37" t="s">
        <v>78</v>
      </c>
      <c r="C61" s="44" t="s">
        <v>145</v>
      </c>
      <c r="D61" s="5">
        <v>6</v>
      </c>
      <c r="E61" s="3"/>
      <c r="F61" s="76">
        <v>0</v>
      </c>
      <c r="G61" s="77">
        <f t="shared" si="2"/>
        <v>0</v>
      </c>
    </row>
    <row r="62" spans="1:8">
      <c r="A62" s="38" t="s">
        <v>93</v>
      </c>
      <c r="B62" s="38" t="s">
        <v>79</v>
      </c>
      <c r="C62" s="45" t="s">
        <v>146</v>
      </c>
      <c r="D62" s="5">
        <v>6</v>
      </c>
      <c r="E62" s="3"/>
      <c r="F62" s="76">
        <v>0</v>
      </c>
      <c r="G62" s="77">
        <f t="shared" si="2"/>
        <v>0</v>
      </c>
      <c r="H62" s="37"/>
    </row>
    <row r="63" spans="1:8">
      <c r="A63" s="37" t="s">
        <v>94</v>
      </c>
      <c r="B63" s="37" t="s">
        <v>80</v>
      </c>
      <c r="C63" s="44" t="s">
        <v>147</v>
      </c>
      <c r="D63" s="5">
        <v>6</v>
      </c>
      <c r="E63" s="3"/>
      <c r="F63" s="76">
        <v>0</v>
      </c>
      <c r="G63" s="77">
        <f t="shared" si="2"/>
        <v>0</v>
      </c>
    </row>
    <row r="64" spans="1:8">
      <c r="A64" s="37" t="s">
        <v>94</v>
      </c>
      <c r="B64" s="37" t="s">
        <v>187</v>
      </c>
      <c r="C64" s="44" t="s">
        <v>147</v>
      </c>
      <c r="D64" s="5">
        <v>6</v>
      </c>
      <c r="E64" s="3"/>
      <c r="F64" s="76">
        <v>0</v>
      </c>
      <c r="G64" s="77">
        <f t="shared" si="2"/>
        <v>0</v>
      </c>
    </row>
    <row r="65" spans="1:7">
      <c r="A65" s="38" t="s">
        <v>95</v>
      </c>
      <c r="B65" s="38" t="s">
        <v>81</v>
      </c>
      <c r="C65" s="45" t="s">
        <v>148</v>
      </c>
      <c r="D65" s="5">
        <v>5</v>
      </c>
      <c r="E65" s="3"/>
      <c r="F65" s="76">
        <v>0</v>
      </c>
      <c r="G65" s="77">
        <f t="shared" si="2"/>
        <v>0</v>
      </c>
    </row>
    <row r="66" spans="1:7">
      <c r="A66" s="37" t="s">
        <v>11</v>
      </c>
      <c r="B66" s="37" t="s">
        <v>184</v>
      </c>
      <c r="C66" s="44" t="s">
        <v>149</v>
      </c>
      <c r="D66" s="5">
        <v>6</v>
      </c>
      <c r="E66" s="3"/>
      <c r="F66" s="76">
        <v>0</v>
      </c>
      <c r="G66" s="77">
        <f t="shared" si="2"/>
        <v>0</v>
      </c>
    </row>
    <row r="67" spans="1:7">
      <c r="A67" s="38" t="s">
        <v>96</v>
      </c>
      <c r="B67" s="38" t="s">
        <v>82</v>
      </c>
      <c r="C67" s="45" t="s">
        <v>150</v>
      </c>
      <c r="D67" s="5">
        <v>2</v>
      </c>
      <c r="E67" s="3"/>
      <c r="F67" s="76">
        <v>0</v>
      </c>
      <c r="G67" s="77">
        <f t="shared" si="2"/>
        <v>0</v>
      </c>
    </row>
    <row r="68" spans="1:7">
      <c r="A68" s="37" t="s">
        <v>381</v>
      </c>
      <c r="B68" s="37" t="s">
        <v>185</v>
      </c>
      <c r="C68" s="44" t="s">
        <v>190</v>
      </c>
      <c r="D68" s="5">
        <v>8</v>
      </c>
      <c r="E68" s="3"/>
      <c r="F68" s="76">
        <v>0</v>
      </c>
      <c r="G68" s="77">
        <f t="shared" si="2"/>
        <v>0</v>
      </c>
    </row>
    <row r="69" spans="1:7">
      <c r="A69" s="38" t="s">
        <v>97</v>
      </c>
      <c r="B69" s="38" t="s">
        <v>83</v>
      </c>
      <c r="C69" s="45" t="s">
        <v>151</v>
      </c>
      <c r="D69" s="5">
        <v>2</v>
      </c>
      <c r="E69" s="3"/>
      <c r="F69" s="76">
        <v>0</v>
      </c>
      <c r="G69" s="77">
        <f t="shared" si="2"/>
        <v>0</v>
      </c>
    </row>
    <row r="70" spans="1:7">
      <c r="A70" s="37" t="s">
        <v>98</v>
      </c>
      <c r="B70" s="37" t="s">
        <v>84</v>
      </c>
      <c r="C70" s="44" t="s">
        <v>152</v>
      </c>
      <c r="D70" s="5">
        <v>2</v>
      </c>
      <c r="E70" s="3"/>
      <c r="F70" s="76">
        <v>0</v>
      </c>
      <c r="G70" s="77">
        <f t="shared" si="2"/>
        <v>0</v>
      </c>
    </row>
    <row r="71" spans="1:7">
      <c r="A71" s="38" t="s">
        <v>12</v>
      </c>
      <c r="B71" s="38">
        <v>2100028611</v>
      </c>
      <c r="C71" s="45" t="s">
        <v>153</v>
      </c>
      <c r="D71" s="5">
        <v>6</v>
      </c>
      <c r="E71" s="3"/>
      <c r="F71" s="76">
        <v>0</v>
      </c>
      <c r="G71" s="77">
        <f t="shared" si="2"/>
        <v>0</v>
      </c>
    </row>
    <row r="72" spans="1:7">
      <c r="A72" s="37" t="s">
        <v>382</v>
      </c>
      <c r="B72" s="37" t="s">
        <v>99</v>
      </c>
      <c r="C72" s="44" t="s">
        <v>191</v>
      </c>
      <c r="D72" s="5">
        <v>6</v>
      </c>
      <c r="E72" s="3"/>
      <c r="F72" s="76">
        <v>0</v>
      </c>
      <c r="G72" s="77">
        <f t="shared" si="2"/>
        <v>0</v>
      </c>
    </row>
    <row r="73" spans="1:7">
      <c r="A73" s="37" t="s">
        <v>13</v>
      </c>
      <c r="B73" s="37">
        <v>2100007516</v>
      </c>
      <c r="C73" s="44" t="s">
        <v>154</v>
      </c>
      <c r="D73" s="5">
        <v>6</v>
      </c>
      <c r="E73" s="3"/>
      <c r="F73" s="76">
        <v>0</v>
      </c>
      <c r="G73" s="77">
        <f t="shared" si="2"/>
        <v>0</v>
      </c>
    </row>
    <row r="74" spans="1:7">
      <c r="A74" s="38" t="s">
        <v>194</v>
      </c>
      <c r="B74" s="38">
        <v>2100023365</v>
      </c>
      <c r="C74" s="45" t="s">
        <v>195</v>
      </c>
      <c r="D74" s="5">
        <v>3</v>
      </c>
      <c r="E74" s="3"/>
      <c r="F74" s="76">
        <v>0</v>
      </c>
      <c r="G74" s="77">
        <f t="shared" si="2"/>
        <v>0</v>
      </c>
    </row>
    <row r="75" spans="1:7">
      <c r="A75" s="39" t="s">
        <v>196</v>
      </c>
      <c r="B75" s="39">
        <v>2100007744</v>
      </c>
      <c r="C75" s="46" t="s">
        <v>197</v>
      </c>
      <c r="D75" s="5">
        <v>3</v>
      </c>
      <c r="E75" s="3"/>
      <c r="F75" s="76">
        <v>0</v>
      </c>
      <c r="G75" s="77">
        <f t="shared" si="2"/>
        <v>0</v>
      </c>
    </row>
    <row r="76" spans="1:7">
      <c r="A76" s="39"/>
      <c r="B76" s="39"/>
      <c r="C76" s="46"/>
      <c r="D76" s="41">
        <f>SUM(D51:D75)</f>
        <v>133</v>
      </c>
      <c r="E76" s="3"/>
      <c r="F76" s="3"/>
      <c r="G76" s="3"/>
    </row>
    <row r="77" spans="1:7">
      <c r="A77" s="30" t="s">
        <v>39</v>
      </c>
      <c r="B77" s="28" t="s">
        <v>165</v>
      </c>
      <c r="C77" s="36" t="s">
        <v>166</v>
      </c>
      <c r="D77" s="5">
        <v>2</v>
      </c>
      <c r="E77" s="3"/>
      <c r="F77" s="76">
        <v>0</v>
      </c>
      <c r="G77" s="77">
        <f t="shared" ref="G77:G85" si="3">F77*D77</f>
        <v>0</v>
      </c>
    </row>
    <row r="78" spans="1:7">
      <c r="A78" s="30" t="s">
        <v>40</v>
      </c>
      <c r="B78" s="28" t="s">
        <v>66</v>
      </c>
      <c r="C78" s="36" t="s">
        <v>167</v>
      </c>
      <c r="D78" s="5">
        <v>2</v>
      </c>
      <c r="E78" s="3"/>
      <c r="F78" s="76">
        <v>0</v>
      </c>
      <c r="G78" s="77">
        <f t="shared" si="3"/>
        <v>0</v>
      </c>
    </row>
    <row r="79" spans="1:7">
      <c r="A79" s="30" t="s">
        <v>41</v>
      </c>
      <c r="B79" s="28" t="s">
        <v>67</v>
      </c>
      <c r="C79" s="36" t="s">
        <v>168</v>
      </c>
      <c r="D79" s="5">
        <v>2</v>
      </c>
      <c r="E79" s="3"/>
      <c r="F79" s="76">
        <v>0</v>
      </c>
      <c r="G79" s="77">
        <f t="shared" si="3"/>
        <v>0</v>
      </c>
    </row>
    <row r="80" spans="1:7">
      <c r="A80" s="30" t="s">
        <v>42</v>
      </c>
      <c r="B80" s="28" t="s">
        <v>68</v>
      </c>
      <c r="C80" s="36" t="s">
        <v>169</v>
      </c>
      <c r="D80" s="5">
        <v>2</v>
      </c>
      <c r="E80" s="3"/>
      <c r="F80" s="76">
        <v>0</v>
      </c>
      <c r="G80" s="77">
        <f t="shared" si="3"/>
        <v>0</v>
      </c>
    </row>
    <row r="81" spans="1:7">
      <c r="A81" s="30" t="s">
        <v>43</v>
      </c>
      <c r="B81" s="28" t="s">
        <v>69</v>
      </c>
      <c r="C81" s="36" t="s">
        <v>170</v>
      </c>
      <c r="D81" s="5">
        <v>2</v>
      </c>
      <c r="E81" s="3"/>
      <c r="F81" s="76">
        <v>0</v>
      </c>
      <c r="G81" s="77">
        <f t="shared" si="3"/>
        <v>0</v>
      </c>
    </row>
    <row r="82" spans="1:7">
      <c r="A82" s="30" t="s">
        <v>44</v>
      </c>
      <c r="B82" s="28" t="s">
        <v>70</v>
      </c>
      <c r="C82" s="36" t="s">
        <v>171</v>
      </c>
      <c r="D82" s="5">
        <v>2</v>
      </c>
      <c r="E82" s="3"/>
      <c r="F82" s="76">
        <v>0</v>
      </c>
      <c r="G82" s="77">
        <f t="shared" si="3"/>
        <v>0</v>
      </c>
    </row>
    <row r="83" spans="1:7">
      <c r="A83" s="30" t="s">
        <v>45</v>
      </c>
      <c r="B83" s="28" t="s">
        <v>71</v>
      </c>
      <c r="C83" s="36" t="s">
        <v>172</v>
      </c>
      <c r="D83" s="5">
        <v>2</v>
      </c>
      <c r="E83" s="3"/>
      <c r="F83" s="76">
        <v>0</v>
      </c>
      <c r="G83" s="77">
        <f t="shared" si="3"/>
        <v>0</v>
      </c>
    </row>
    <row r="84" spans="1:7">
      <c r="A84" s="30" t="s">
        <v>46</v>
      </c>
      <c r="B84" s="28" t="s">
        <v>72</v>
      </c>
      <c r="C84" s="36" t="s">
        <v>173</v>
      </c>
      <c r="D84" s="5">
        <v>2</v>
      </c>
      <c r="E84" s="3"/>
      <c r="F84" s="76">
        <v>0</v>
      </c>
      <c r="G84" s="77">
        <f t="shared" si="3"/>
        <v>0</v>
      </c>
    </row>
    <row r="85" spans="1:7">
      <c r="A85" s="30" t="s">
        <v>47</v>
      </c>
      <c r="B85" s="28" t="s">
        <v>73</v>
      </c>
      <c r="C85" s="36" t="s">
        <v>174</v>
      </c>
      <c r="D85" s="5">
        <v>2</v>
      </c>
      <c r="E85" s="3"/>
      <c r="F85" s="76">
        <v>0</v>
      </c>
      <c r="G85" s="77">
        <f t="shared" si="3"/>
        <v>0</v>
      </c>
    </row>
    <row r="86" spans="1:7">
      <c r="A86" s="30"/>
      <c r="B86" s="28"/>
      <c r="C86" s="36"/>
      <c r="D86" s="42">
        <f>SUM(D77:D85)</f>
        <v>18</v>
      </c>
      <c r="E86" s="3"/>
      <c r="F86" s="3"/>
      <c r="G86" s="3"/>
    </row>
    <row r="87" spans="1:7">
      <c r="A87" s="30" t="s">
        <v>155</v>
      </c>
      <c r="B87" s="28">
        <v>210228152</v>
      </c>
      <c r="C87" s="36" t="s">
        <v>189</v>
      </c>
      <c r="D87" s="74">
        <v>4</v>
      </c>
      <c r="E87" s="3"/>
      <c r="F87" s="76">
        <v>0</v>
      </c>
      <c r="G87" s="77">
        <f t="shared" ref="G87" si="4">F87*D87</f>
        <v>0</v>
      </c>
    </row>
    <row r="88" spans="1:7">
      <c r="A88" s="20"/>
      <c r="B88" s="28"/>
      <c r="C88" s="4"/>
      <c r="D88" s="41"/>
      <c r="E88" s="3"/>
      <c r="F88" s="3"/>
      <c r="G88" s="3"/>
    </row>
    <row r="89" spans="1:7">
      <c r="A89" s="33"/>
      <c r="D89" s="32"/>
    </row>
    <row r="90" spans="1:7">
      <c r="A90" s="33"/>
      <c r="D90" s="32"/>
    </row>
    <row r="91" spans="1:7">
      <c r="A91" s="33"/>
      <c r="D91" s="32"/>
    </row>
    <row r="92" spans="1:7">
      <c r="A92" s="33"/>
      <c r="D92" s="32"/>
    </row>
    <row r="93" spans="1:7">
      <c r="A93" s="33"/>
      <c r="D93" s="32"/>
    </row>
    <row r="94" spans="1:7" ht="18">
      <c r="A94" s="33"/>
      <c r="B94" s="71"/>
      <c r="C94" s="72" t="s">
        <v>192</v>
      </c>
      <c r="D94" s="32"/>
    </row>
    <row r="95" spans="1:7" ht="18">
      <c r="A95" s="33"/>
      <c r="B95" s="72" t="s">
        <v>38</v>
      </c>
      <c r="C95" s="72" t="s">
        <v>100</v>
      </c>
    </row>
    <row r="96" spans="1:7" ht="21">
      <c r="A96" s="33"/>
      <c r="B96" s="34"/>
      <c r="C96" s="35" t="s">
        <v>25</v>
      </c>
      <c r="D96" s="32"/>
    </row>
    <row r="97" spans="1:4">
      <c r="A97" s="33"/>
      <c r="B97" s="31">
        <v>1</v>
      </c>
      <c r="C97" s="36" t="s">
        <v>102</v>
      </c>
      <c r="D97" s="32"/>
    </row>
    <row r="98" spans="1:4">
      <c r="A98" s="33"/>
      <c r="B98" s="31">
        <v>2</v>
      </c>
      <c r="C98" s="36" t="s">
        <v>103</v>
      </c>
      <c r="D98" s="32"/>
    </row>
    <row r="99" spans="1:4">
      <c r="A99" s="33"/>
      <c r="B99" s="31">
        <v>2</v>
      </c>
      <c r="C99" s="36" t="s">
        <v>104</v>
      </c>
      <c r="D99" s="32"/>
    </row>
    <row r="100" spans="1:4">
      <c r="A100" s="33"/>
      <c r="B100" s="31">
        <v>1</v>
      </c>
      <c r="C100" s="36" t="s">
        <v>27</v>
      </c>
      <c r="D100" s="32"/>
    </row>
    <row r="101" spans="1:4">
      <c r="A101" s="33"/>
      <c r="B101" s="31">
        <v>1</v>
      </c>
      <c r="C101" s="36" t="s">
        <v>28</v>
      </c>
      <c r="D101" s="32"/>
    </row>
    <row r="102" spans="1:4">
      <c r="A102" s="33"/>
      <c r="B102" s="31">
        <v>2</v>
      </c>
      <c r="C102" s="36" t="s">
        <v>101</v>
      </c>
      <c r="D102" s="32"/>
    </row>
    <row r="103" spans="1:4">
      <c r="A103" s="33"/>
      <c r="B103" s="31">
        <v>2</v>
      </c>
      <c r="C103" s="36" t="s">
        <v>105</v>
      </c>
      <c r="D103" s="32"/>
    </row>
    <row r="104" spans="1:4">
      <c r="A104" s="33"/>
      <c r="B104" s="31">
        <v>1</v>
      </c>
      <c r="C104" s="36" t="s">
        <v>18</v>
      </c>
      <c r="D104" s="32"/>
    </row>
    <row r="105" spans="1:4">
      <c r="A105" s="33"/>
      <c r="B105" s="31">
        <v>1</v>
      </c>
      <c r="C105" s="36" t="s">
        <v>106</v>
      </c>
      <c r="D105" s="32"/>
    </row>
    <row r="106" spans="1:4">
      <c r="A106" s="33"/>
      <c r="B106" s="31">
        <v>1</v>
      </c>
      <c r="C106" s="36" t="s">
        <v>117</v>
      </c>
      <c r="D106" s="32"/>
    </row>
    <row r="107" spans="1:4">
      <c r="A107" s="33"/>
      <c r="B107" s="31">
        <v>2</v>
      </c>
      <c r="C107" s="36" t="s">
        <v>107</v>
      </c>
      <c r="D107" s="32"/>
    </row>
    <row r="108" spans="1:4">
      <c r="A108" s="33"/>
      <c r="B108" s="31">
        <v>2</v>
      </c>
      <c r="C108" s="36" t="s">
        <v>108</v>
      </c>
      <c r="D108" s="32"/>
    </row>
    <row r="109" spans="1:4">
      <c r="A109" s="33"/>
      <c r="B109" s="31">
        <v>1</v>
      </c>
      <c r="C109" s="36" t="s">
        <v>109</v>
      </c>
      <c r="D109" s="32"/>
    </row>
    <row r="110" spans="1:4">
      <c r="A110" s="33"/>
      <c r="B110" s="31">
        <v>1</v>
      </c>
      <c r="C110" s="36" t="s">
        <v>110</v>
      </c>
      <c r="D110" s="32"/>
    </row>
    <row r="111" spans="1:4">
      <c r="A111" s="33"/>
      <c r="B111" s="31">
        <v>2</v>
      </c>
      <c r="C111" s="36" t="s">
        <v>26</v>
      </c>
      <c r="D111" s="32"/>
    </row>
    <row r="112" spans="1:4">
      <c r="A112" s="33"/>
      <c r="B112" s="31"/>
      <c r="C112" s="36" t="s">
        <v>120</v>
      </c>
      <c r="D112" s="32"/>
    </row>
    <row r="113" spans="1:6">
      <c r="A113" s="33"/>
      <c r="B113" s="40">
        <f>SUM(B97:B112)</f>
        <v>22</v>
      </c>
      <c r="C113" s="36"/>
      <c r="D113" s="32"/>
    </row>
    <row r="114" spans="1:6">
      <c r="B114" s="40"/>
      <c r="C114" s="40" t="s">
        <v>16</v>
      </c>
      <c r="E114" s="32"/>
    </row>
    <row r="115" spans="1:6">
      <c r="B115" s="31">
        <v>2</v>
      </c>
      <c r="C115" s="36" t="s">
        <v>118</v>
      </c>
    </row>
    <row r="116" spans="1:6">
      <c r="B116" s="31">
        <v>2</v>
      </c>
      <c r="C116" s="36" t="s">
        <v>119</v>
      </c>
    </row>
    <row r="117" spans="1:6">
      <c r="B117" s="31">
        <v>1</v>
      </c>
      <c r="C117" s="36" t="s">
        <v>111</v>
      </c>
    </row>
    <row r="118" spans="1:6" s="8" customFormat="1">
      <c r="B118" s="31">
        <v>3</v>
      </c>
      <c r="C118" s="36" t="s">
        <v>17</v>
      </c>
    </row>
    <row r="119" spans="1:6" s="8" customFormat="1">
      <c r="B119" s="31">
        <v>1</v>
      </c>
      <c r="C119" s="36" t="s">
        <v>112</v>
      </c>
      <c r="F119" s="6"/>
    </row>
    <row r="120" spans="1:6" s="8" customFormat="1">
      <c r="B120" s="31">
        <v>1</v>
      </c>
      <c r="C120" s="36" t="s">
        <v>113</v>
      </c>
      <c r="F120" s="6"/>
    </row>
    <row r="121" spans="1:6" s="8" customFormat="1">
      <c r="B121" s="31">
        <v>1</v>
      </c>
      <c r="C121" s="36" t="s">
        <v>114</v>
      </c>
      <c r="F121" s="6"/>
    </row>
    <row r="122" spans="1:6" s="8" customFormat="1">
      <c r="B122" s="31">
        <v>1</v>
      </c>
      <c r="C122" s="36" t="s">
        <v>18</v>
      </c>
      <c r="F122" s="6"/>
    </row>
    <row r="123" spans="1:6" s="8" customFormat="1">
      <c r="B123" s="31">
        <v>1</v>
      </c>
      <c r="C123" s="36" t="s">
        <v>19</v>
      </c>
      <c r="F123" s="6"/>
    </row>
    <row r="124" spans="1:6" customFormat="1">
      <c r="B124" s="31">
        <v>2</v>
      </c>
      <c r="C124" s="36" t="s">
        <v>24</v>
      </c>
    </row>
    <row r="125" spans="1:6" customFormat="1">
      <c r="B125" s="31">
        <v>2</v>
      </c>
      <c r="C125" s="36" t="s">
        <v>22</v>
      </c>
    </row>
    <row r="126" spans="1:6" s="8" customFormat="1">
      <c r="B126" s="31">
        <v>3</v>
      </c>
      <c r="C126" s="36" t="s">
        <v>23</v>
      </c>
      <c r="F126" s="6"/>
    </row>
    <row r="127" spans="1:6" s="8" customFormat="1">
      <c r="B127" s="31">
        <v>1</v>
      </c>
      <c r="C127" s="36" t="s">
        <v>3</v>
      </c>
      <c r="F127" s="6"/>
    </row>
    <row r="128" spans="1:6" s="27" customFormat="1" ht="20.149999999999999" customHeight="1">
      <c r="A128" s="26"/>
      <c r="B128" s="31">
        <v>2</v>
      </c>
      <c r="C128" s="36" t="s">
        <v>20</v>
      </c>
    </row>
    <row r="129" spans="1:3" s="27" customFormat="1" ht="20.149999999999999" customHeight="1">
      <c r="A129" s="8"/>
      <c r="B129" s="31">
        <v>1</v>
      </c>
      <c r="C129" s="36" t="s">
        <v>2</v>
      </c>
    </row>
    <row r="130" spans="1:3">
      <c r="B130" s="31">
        <v>1</v>
      </c>
      <c r="C130" s="36" t="s">
        <v>115</v>
      </c>
    </row>
    <row r="131" spans="1:3">
      <c r="B131" s="31">
        <v>1</v>
      </c>
      <c r="C131" s="36" t="s">
        <v>21</v>
      </c>
    </row>
    <row r="132" spans="1:3">
      <c r="B132" s="40">
        <f>SUM(B115:B131)</f>
        <v>26</v>
      </c>
      <c r="C132" s="36"/>
    </row>
    <row r="133" spans="1:3">
      <c r="B133" s="40"/>
      <c r="C133" s="40" t="s">
        <v>175</v>
      </c>
    </row>
    <row r="134" spans="1:3">
      <c r="B134" s="31">
        <v>1</v>
      </c>
      <c r="C134" s="36" t="s">
        <v>14</v>
      </c>
    </row>
    <row r="135" spans="1:3">
      <c r="B135" s="31">
        <v>1</v>
      </c>
      <c r="C135" s="36" t="s">
        <v>193</v>
      </c>
    </row>
    <row r="136" spans="1:3">
      <c r="B136" s="31">
        <v>1</v>
      </c>
      <c r="C136" s="36" t="s">
        <v>121</v>
      </c>
    </row>
    <row r="137" spans="1:3">
      <c r="B137" s="31">
        <v>2</v>
      </c>
      <c r="C137" s="47" t="s">
        <v>4</v>
      </c>
    </row>
    <row r="138" spans="1:3">
      <c r="B138" s="31">
        <v>2</v>
      </c>
      <c r="C138" s="36" t="s">
        <v>116</v>
      </c>
    </row>
    <row r="139" spans="1:3">
      <c r="B139" s="31">
        <v>2</v>
      </c>
      <c r="C139" s="36" t="s">
        <v>15</v>
      </c>
    </row>
    <row r="140" spans="1:3">
      <c r="B140" s="31">
        <v>1</v>
      </c>
      <c r="C140" s="47" t="s">
        <v>6</v>
      </c>
    </row>
    <row r="141" spans="1:3">
      <c r="B141" s="31">
        <v>1</v>
      </c>
      <c r="C141" s="36" t="s">
        <v>5</v>
      </c>
    </row>
    <row r="142" spans="1:3">
      <c r="B142" s="40">
        <f>SUM(B134:B141)</f>
        <v>11</v>
      </c>
      <c r="C142" s="36"/>
    </row>
    <row r="143" spans="1:3">
      <c r="B143" s="31"/>
      <c r="C143" s="36"/>
    </row>
    <row r="145" spans="2:3">
      <c r="B145" s="28"/>
      <c r="C145" s="3"/>
    </row>
    <row r="146" spans="2:3">
      <c r="B146" s="28"/>
      <c r="C146" s="3"/>
    </row>
    <row r="147" spans="2:3">
      <c r="B147" s="28"/>
      <c r="C147" s="3"/>
    </row>
    <row r="148" spans="2:3">
      <c r="B148" s="28"/>
      <c r="C148" s="3"/>
    </row>
    <row r="149" spans="2:3">
      <c r="B149" s="28"/>
      <c r="C149" s="3"/>
    </row>
    <row r="150" spans="2:3">
      <c r="B150" s="28"/>
      <c r="C150" s="3"/>
    </row>
    <row r="151" spans="2:3">
      <c r="B151" s="28"/>
      <c r="C151" s="3"/>
    </row>
    <row r="152" spans="2:3">
      <c r="B152" s="28"/>
      <c r="C152" s="3"/>
    </row>
    <row r="153" spans="2:3">
      <c r="B153" s="28"/>
      <c r="C153" s="3"/>
    </row>
    <row r="156" spans="2:3" ht="18">
      <c r="B156" s="78" t="s">
        <v>210</v>
      </c>
      <c r="C156" s="79" t="s">
        <v>211</v>
      </c>
    </row>
    <row r="157" spans="2:3" ht="18">
      <c r="B157" s="80"/>
      <c r="C157" s="79" t="s">
        <v>212</v>
      </c>
    </row>
    <row r="158" spans="2:3" ht="18">
      <c r="B158" s="80"/>
      <c r="C158" s="79" t="s">
        <v>213</v>
      </c>
    </row>
    <row r="159" spans="2:3" ht="18">
      <c r="B159" s="80"/>
      <c r="C159" s="79" t="s">
        <v>214</v>
      </c>
    </row>
    <row r="160" spans="2:3" ht="18">
      <c r="B160" s="80"/>
      <c r="C160" s="79" t="s">
        <v>215</v>
      </c>
    </row>
    <row r="161" spans="2:3" ht="18">
      <c r="B161" s="80"/>
      <c r="C161" s="79"/>
    </row>
    <row r="162" spans="2:3" ht="18">
      <c r="B162" s="81" t="s">
        <v>216</v>
      </c>
      <c r="C162" s="82" t="s">
        <v>217</v>
      </c>
    </row>
    <row r="163" spans="2:3" ht="18">
      <c r="B163" s="81"/>
      <c r="C163" s="82" t="s">
        <v>218</v>
      </c>
    </row>
    <row r="164" spans="2:3" ht="18">
      <c r="B164" s="81"/>
      <c r="C164" s="82" t="s">
        <v>219</v>
      </c>
    </row>
    <row r="165" spans="2:3" ht="18">
      <c r="B165" s="83"/>
      <c r="C165" s="84"/>
    </row>
    <row r="166" spans="2:3" ht="18">
      <c r="B166" s="83"/>
      <c r="C166" s="84"/>
    </row>
    <row r="167" spans="2:3">
      <c r="B167"/>
      <c r="C167" s="18"/>
    </row>
    <row r="168" spans="2:3">
      <c r="C168" s="18"/>
    </row>
    <row r="169" spans="2:3">
      <c r="C169" s="18"/>
    </row>
    <row r="170" spans="2:3" ht="16" thickBot="1">
      <c r="B170" s="1" t="s">
        <v>220</v>
      </c>
      <c r="C170" s="85"/>
    </row>
    <row r="171" spans="2:3">
      <c r="B171"/>
      <c r="C171"/>
    </row>
    <row r="172" spans="2:3">
      <c r="B172"/>
      <c r="C172"/>
    </row>
    <row r="173" spans="2:3" ht="16" thickBot="1">
      <c r="B173" s="1" t="s">
        <v>221</v>
      </c>
      <c r="C173" s="85"/>
    </row>
    <row r="174" spans="2:3">
      <c r="B174" s="1"/>
    </row>
    <row r="175" spans="2:3">
      <c r="B175" s="1"/>
    </row>
    <row r="176" spans="2:3">
      <c r="B176"/>
      <c r="C176"/>
    </row>
    <row r="177" spans="2:3">
      <c r="B177"/>
      <c r="C177"/>
    </row>
    <row r="178" spans="2:3" ht="16" thickBot="1">
      <c r="B178" s="1" t="s">
        <v>222</v>
      </c>
      <c r="C178" s="85"/>
    </row>
    <row r="179" spans="2:3">
      <c r="B179"/>
      <c r="C179"/>
    </row>
    <row r="180" spans="2:3">
      <c r="B180"/>
      <c r="C180"/>
    </row>
    <row r="181" spans="2:3" ht="16" thickBot="1">
      <c r="B181" s="1" t="s">
        <v>223</v>
      </c>
      <c r="C181" s="85"/>
    </row>
    <row r="182" spans="2:3">
      <c r="B182"/>
      <c r="C182"/>
    </row>
    <row r="183" spans="2:3">
      <c r="B183"/>
      <c r="C183"/>
    </row>
    <row r="184" spans="2:3" ht="16" thickBot="1">
      <c r="B184" s="1" t="s">
        <v>224</v>
      </c>
      <c r="C184" s="85"/>
    </row>
  </sheetData>
  <mergeCells count="7">
    <mergeCell ref="A11:B11"/>
    <mergeCell ref="G4:G5"/>
    <mergeCell ref="C2:C3"/>
    <mergeCell ref="D2:E2"/>
    <mergeCell ref="C4:C5"/>
    <mergeCell ref="D4:E4"/>
    <mergeCell ref="D5:E5"/>
  </mergeCells>
  <phoneticPr fontId="8" type="noConversion"/>
  <pageMargins left="0.7" right="0.7" top="0.75" bottom="0.75" header="0.3" footer="0.3"/>
  <pageSetup paperSize="9" scale="48" fitToHeight="0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16" zoomScale="64" zoomScaleNormal="64" workbookViewId="0">
      <selection activeCell="C45" sqref="C45"/>
    </sheetView>
  </sheetViews>
  <sheetFormatPr baseColWidth="10" defaultRowHeight="14.5"/>
  <cols>
    <col min="1" max="1" width="16.7265625" customWidth="1"/>
    <col min="2" max="2" width="16.26953125" customWidth="1"/>
    <col min="3" max="3" width="44.1796875" customWidth="1"/>
  </cols>
  <sheetData>
    <row r="1" spans="1:4">
      <c r="A1" s="99" t="s">
        <v>227</v>
      </c>
      <c r="B1" s="99" t="s">
        <v>228</v>
      </c>
      <c r="C1" s="99" t="s">
        <v>229</v>
      </c>
      <c r="D1" s="99" t="s">
        <v>230</v>
      </c>
    </row>
    <row r="2" spans="1:4" ht="15.5">
      <c r="A2" s="37" t="s">
        <v>231</v>
      </c>
      <c r="B2" s="37" t="s">
        <v>232</v>
      </c>
      <c r="C2" s="100" t="s">
        <v>233</v>
      </c>
      <c r="D2" s="101">
        <v>6</v>
      </c>
    </row>
    <row r="3" spans="1:4" ht="15.5">
      <c r="A3" s="38" t="s">
        <v>234</v>
      </c>
      <c r="B3" s="38" t="s">
        <v>235</v>
      </c>
      <c r="C3" s="102" t="s">
        <v>236</v>
      </c>
      <c r="D3" s="101">
        <v>6</v>
      </c>
    </row>
    <row r="4" spans="1:4" ht="15.5">
      <c r="A4" s="37" t="s">
        <v>237</v>
      </c>
      <c r="B4" s="37" t="s">
        <v>238</v>
      </c>
      <c r="C4" s="100" t="s">
        <v>239</v>
      </c>
      <c r="D4" s="101">
        <v>6</v>
      </c>
    </row>
    <row r="5" spans="1:4" ht="15.5">
      <c r="A5" s="38" t="s">
        <v>240</v>
      </c>
      <c r="B5" s="38" t="s">
        <v>241</v>
      </c>
      <c r="C5" s="102" t="s">
        <v>242</v>
      </c>
      <c r="D5" s="101">
        <v>6</v>
      </c>
    </row>
    <row r="6" spans="1:4" ht="15.5">
      <c r="A6" s="37" t="s">
        <v>243</v>
      </c>
      <c r="B6" s="37" t="s">
        <v>244</v>
      </c>
      <c r="C6" s="100" t="s">
        <v>245</v>
      </c>
      <c r="D6" s="101">
        <v>6</v>
      </c>
    </row>
    <row r="7" spans="1:4" ht="15.5">
      <c r="A7" s="38" t="s">
        <v>246</v>
      </c>
      <c r="B7" s="38" t="s">
        <v>247</v>
      </c>
      <c r="C7" s="102" t="s">
        <v>248</v>
      </c>
      <c r="D7" s="101">
        <v>6</v>
      </c>
    </row>
    <row r="8" spans="1:4" ht="15.5">
      <c r="A8" s="37" t="s">
        <v>249</v>
      </c>
      <c r="B8" s="37" t="s">
        <v>250</v>
      </c>
      <c r="C8" s="100" t="s">
        <v>251</v>
      </c>
      <c r="D8" s="101">
        <v>6</v>
      </c>
    </row>
    <row r="9" spans="1:4" ht="15.5">
      <c r="A9" s="38" t="s">
        <v>252</v>
      </c>
      <c r="B9" s="38">
        <v>210936085</v>
      </c>
      <c r="C9" s="102" t="s">
        <v>253</v>
      </c>
      <c r="D9" s="101">
        <v>6</v>
      </c>
    </row>
    <row r="10" spans="1:4" ht="15.5">
      <c r="A10" s="103" t="s">
        <v>254</v>
      </c>
      <c r="B10" s="103" t="s">
        <v>255</v>
      </c>
      <c r="C10" s="100" t="s">
        <v>256</v>
      </c>
      <c r="D10" s="101">
        <v>6</v>
      </c>
    </row>
    <row r="11" spans="1:4" ht="15.5">
      <c r="A11" s="38" t="s">
        <v>257</v>
      </c>
      <c r="B11" s="38">
        <v>201225757</v>
      </c>
      <c r="C11" s="102" t="s">
        <v>258</v>
      </c>
      <c r="D11" s="101">
        <v>6</v>
      </c>
    </row>
    <row r="12" spans="1:4" ht="15.5">
      <c r="A12" s="37" t="s">
        <v>259</v>
      </c>
      <c r="B12" s="37">
        <v>201225758</v>
      </c>
      <c r="C12" s="100" t="s">
        <v>260</v>
      </c>
      <c r="D12" s="101">
        <v>6</v>
      </c>
    </row>
    <row r="13" spans="1:4" ht="15.5">
      <c r="A13" s="38" t="s">
        <v>261</v>
      </c>
      <c r="B13" s="38">
        <v>210330220</v>
      </c>
      <c r="C13" s="102" t="s">
        <v>262</v>
      </c>
      <c r="D13" s="101">
        <v>6</v>
      </c>
    </row>
    <row r="14" spans="1:4" ht="15.5">
      <c r="A14" s="37" t="s">
        <v>263</v>
      </c>
      <c r="B14" s="37" t="s">
        <v>264</v>
      </c>
      <c r="C14" s="100" t="s">
        <v>265</v>
      </c>
      <c r="D14" s="101">
        <v>6</v>
      </c>
    </row>
    <row r="15" spans="1:4" ht="15.5">
      <c r="A15" s="38" t="s">
        <v>266</v>
      </c>
      <c r="B15" s="38">
        <v>210733737</v>
      </c>
      <c r="C15" s="102" t="s">
        <v>267</v>
      </c>
      <c r="D15" s="101">
        <v>6</v>
      </c>
    </row>
    <row r="16" spans="1:4" ht="15.5">
      <c r="A16" s="37" t="s">
        <v>268</v>
      </c>
      <c r="B16" s="37" t="s">
        <v>269</v>
      </c>
      <c r="C16" s="100" t="s">
        <v>270</v>
      </c>
      <c r="D16" s="101">
        <v>6</v>
      </c>
    </row>
    <row r="17" spans="1:4" ht="15.5">
      <c r="A17" s="38" t="s">
        <v>271</v>
      </c>
      <c r="B17" s="38" t="s">
        <v>272</v>
      </c>
      <c r="C17" s="102" t="s">
        <v>273</v>
      </c>
      <c r="D17" s="101">
        <v>6</v>
      </c>
    </row>
    <row r="18" spans="1:4" ht="15.5">
      <c r="A18" s="37" t="s">
        <v>274</v>
      </c>
      <c r="B18" s="37" t="s">
        <v>275</v>
      </c>
      <c r="C18" s="100" t="s">
        <v>276</v>
      </c>
      <c r="D18" s="101">
        <v>6</v>
      </c>
    </row>
    <row r="19" spans="1:4" ht="15.5">
      <c r="A19" s="38" t="s">
        <v>277</v>
      </c>
      <c r="B19" s="38" t="s">
        <v>278</v>
      </c>
      <c r="C19" s="102" t="s">
        <v>279</v>
      </c>
      <c r="D19" s="101">
        <v>6</v>
      </c>
    </row>
    <row r="20" spans="1:4" ht="15.5">
      <c r="A20" s="37" t="s">
        <v>280</v>
      </c>
      <c r="B20" s="37" t="s">
        <v>281</v>
      </c>
      <c r="C20" s="100" t="s">
        <v>282</v>
      </c>
      <c r="D20" s="101">
        <v>6</v>
      </c>
    </row>
    <row r="21" spans="1:4" ht="15.5">
      <c r="A21" s="38" t="s">
        <v>283</v>
      </c>
      <c r="B21" s="38" t="s">
        <v>284</v>
      </c>
      <c r="C21" s="102" t="s">
        <v>285</v>
      </c>
      <c r="D21" s="101">
        <v>6</v>
      </c>
    </row>
    <row r="22" spans="1:4" ht="15.5">
      <c r="A22" s="38"/>
      <c r="B22" s="38"/>
      <c r="C22" s="102"/>
      <c r="D22" s="73">
        <f>SUM(D2:D21)</f>
        <v>120</v>
      </c>
    </row>
    <row r="23" spans="1:4" ht="15.5">
      <c r="A23" s="37" t="s">
        <v>286</v>
      </c>
      <c r="B23" s="37" t="s">
        <v>232</v>
      </c>
      <c r="C23" s="100" t="s">
        <v>287</v>
      </c>
      <c r="D23" s="101">
        <v>6</v>
      </c>
    </row>
    <row r="24" spans="1:4" ht="15.5">
      <c r="A24" s="38" t="s">
        <v>288</v>
      </c>
      <c r="B24" s="38" t="s">
        <v>289</v>
      </c>
      <c r="C24" s="102" t="s">
        <v>290</v>
      </c>
      <c r="D24" s="101">
        <v>6</v>
      </c>
    </row>
    <row r="25" spans="1:4" ht="15.5">
      <c r="A25" s="37" t="s">
        <v>291</v>
      </c>
      <c r="B25" s="37" t="s">
        <v>292</v>
      </c>
      <c r="C25" s="100" t="s">
        <v>293</v>
      </c>
      <c r="D25" s="101">
        <v>6</v>
      </c>
    </row>
    <row r="26" spans="1:4" ht="15.5">
      <c r="A26" s="37" t="s">
        <v>294</v>
      </c>
      <c r="B26" s="37" t="s">
        <v>295</v>
      </c>
      <c r="C26" s="100" t="s">
        <v>296</v>
      </c>
      <c r="D26" s="101">
        <v>6</v>
      </c>
    </row>
    <row r="27" spans="1:4" ht="15.5">
      <c r="A27" s="38" t="s">
        <v>297</v>
      </c>
      <c r="B27" s="38">
        <v>190805847</v>
      </c>
      <c r="C27" s="102" t="s">
        <v>298</v>
      </c>
      <c r="D27" s="101">
        <v>6</v>
      </c>
    </row>
    <row r="28" spans="1:4" ht="15.5">
      <c r="A28" s="37" t="s">
        <v>299</v>
      </c>
      <c r="B28" s="37" t="s">
        <v>300</v>
      </c>
      <c r="C28" s="100" t="s">
        <v>301</v>
      </c>
      <c r="D28" s="101">
        <v>6</v>
      </c>
    </row>
    <row r="29" spans="1:4" ht="15.5">
      <c r="A29" s="38" t="s">
        <v>302</v>
      </c>
      <c r="B29" s="38" t="s">
        <v>303</v>
      </c>
      <c r="C29" s="102" t="s">
        <v>304</v>
      </c>
      <c r="D29" s="101">
        <v>6</v>
      </c>
    </row>
    <row r="30" spans="1:4" ht="15.5">
      <c r="A30" s="37" t="s">
        <v>305</v>
      </c>
      <c r="B30" s="37" t="s">
        <v>306</v>
      </c>
      <c r="C30" s="100" t="s">
        <v>307</v>
      </c>
      <c r="D30" s="101">
        <v>6</v>
      </c>
    </row>
    <row r="31" spans="1:4" ht="15.5">
      <c r="A31" s="38" t="s">
        <v>308</v>
      </c>
      <c r="B31" s="38" t="s">
        <v>309</v>
      </c>
      <c r="C31" s="102" t="s">
        <v>310</v>
      </c>
      <c r="D31" s="101">
        <v>6</v>
      </c>
    </row>
    <row r="32" spans="1:4" ht="15.5">
      <c r="A32" s="37" t="s">
        <v>311</v>
      </c>
      <c r="B32" s="37" t="s">
        <v>312</v>
      </c>
      <c r="C32" s="100" t="s">
        <v>313</v>
      </c>
      <c r="D32" s="101">
        <v>6</v>
      </c>
    </row>
    <row r="33" spans="1:4" ht="15.5">
      <c r="A33" s="38" t="s">
        <v>314</v>
      </c>
      <c r="B33" s="38" t="s">
        <v>315</v>
      </c>
      <c r="C33" s="102" t="s">
        <v>316</v>
      </c>
      <c r="D33" s="101">
        <v>6</v>
      </c>
    </row>
    <row r="34" spans="1:4" ht="15.5">
      <c r="A34" s="37" t="s">
        <v>317</v>
      </c>
      <c r="B34" s="37" t="s">
        <v>318</v>
      </c>
      <c r="C34" s="100" t="s">
        <v>319</v>
      </c>
      <c r="D34" s="101">
        <v>6</v>
      </c>
    </row>
    <row r="35" spans="1:4" ht="15.5">
      <c r="A35" s="38" t="s">
        <v>320</v>
      </c>
      <c r="B35" s="38" t="s">
        <v>321</v>
      </c>
      <c r="C35" s="102" t="s">
        <v>322</v>
      </c>
      <c r="D35" s="101">
        <v>6</v>
      </c>
    </row>
    <row r="36" spans="1:4" ht="15.5">
      <c r="A36" s="37" t="s">
        <v>323</v>
      </c>
      <c r="B36" s="37" t="s">
        <v>324</v>
      </c>
      <c r="C36" s="100" t="s">
        <v>325</v>
      </c>
      <c r="D36" s="101">
        <v>6</v>
      </c>
    </row>
    <row r="37" spans="1:4" ht="15.5">
      <c r="A37" s="38" t="s">
        <v>326</v>
      </c>
      <c r="B37" s="38" t="s">
        <v>327</v>
      </c>
      <c r="C37" s="102" t="s">
        <v>328</v>
      </c>
      <c r="D37" s="101">
        <v>6</v>
      </c>
    </row>
    <row r="38" spans="1:4" ht="15.5">
      <c r="A38" s="37" t="s">
        <v>329</v>
      </c>
      <c r="B38" s="37" t="s">
        <v>330</v>
      </c>
      <c r="C38" s="100" t="s">
        <v>331</v>
      </c>
      <c r="D38" s="101">
        <v>6</v>
      </c>
    </row>
    <row r="39" spans="1:4" ht="15.5">
      <c r="A39" s="38" t="s">
        <v>332</v>
      </c>
      <c r="B39" s="38" t="s">
        <v>333</v>
      </c>
      <c r="C39" s="102" t="s">
        <v>334</v>
      </c>
      <c r="D39" s="101">
        <v>6</v>
      </c>
    </row>
    <row r="40" spans="1:4" ht="15.5">
      <c r="A40" s="37" t="s">
        <v>335</v>
      </c>
      <c r="B40" s="37" t="s">
        <v>336</v>
      </c>
      <c r="C40" s="100" t="s">
        <v>337</v>
      </c>
      <c r="D40" s="101">
        <v>6</v>
      </c>
    </row>
    <row r="41" spans="1:4" ht="15.5">
      <c r="A41" s="38" t="s">
        <v>338</v>
      </c>
      <c r="B41" s="38" t="s">
        <v>339</v>
      </c>
      <c r="C41" s="102" t="s">
        <v>340</v>
      </c>
      <c r="D41" s="101">
        <v>6</v>
      </c>
    </row>
    <row r="42" spans="1:4" ht="15.5">
      <c r="A42" s="37" t="s">
        <v>341</v>
      </c>
      <c r="B42" s="37" t="s">
        <v>342</v>
      </c>
      <c r="C42" s="100" t="s">
        <v>343</v>
      </c>
      <c r="D42" s="101">
        <v>6</v>
      </c>
    </row>
    <row r="43" spans="1:4" ht="15.5">
      <c r="A43" s="37" t="s">
        <v>344</v>
      </c>
      <c r="B43" s="37" t="s">
        <v>345</v>
      </c>
      <c r="C43" s="100" t="s">
        <v>346</v>
      </c>
      <c r="D43" s="101">
        <v>6</v>
      </c>
    </row>
    <row r="44" spans="1:4" ht="15.5">
      <c r="A44" s="38" t="s">
        <v>347</v>
      </c>
      <c r="B44" s="38" t="s">
        <v>348</v>
      </c>
      <c r="C44" s="102" t="s">
        <v>349</v>
      </c>
      <c r="D44" s="101">
        <v>6</v>
      </c>
    </row>
    <row r="45" spans="1:4" ht="15.5">
      <c r="A45" s="38" t="s">
        <v>350</v>
      </c>
      <c r="B45" s="38" t="s">
        <v>351</v>
      </c>
      <c r="C45" s="102" t="s">
        <v>352</v>
      </c>
      <c r="D45" s="101">
        <v>6</v>
      </c>
    </row>
    <row r="46" spans="1:4" ht="15.5">
      <c r="A46" s="38"/>
      <c r="B46" s="38"/>
      <c r="C46" s="102"/>
      <c r="D46" s="73">
        <f>SUM(D23:D45)</f>
        <v>138</v>
      </c>
    </row>
    <row r="47" spans="1:4" ht="15.5">
      <c r="A47" s="38" t="s">
        <v>353</v>
      </c>
      <c r="B47" s="38" t="s">
        <v>354</v>
      </c>
      <c r="C47" s="102" t="s">
        <v>355</v>
      </c>
      <c r="D47" s="101">
        <v>2</v>
      </c>
    </row>
    <row r="48" spans="1:4" ht="15.5">
      <c r="A48" s="37" t="s">
        <v>356</v>
      </c>
      <c r="B48" s="37" t="s">
        <v>357</v>
      </c>
      <c r="C48" s="100" t="s">
        <v>358</v>
      </c>
      <c r="D48" s="101">
        <v>2</v>
      </c>
    </row>
    <row r="49" spans="1:4" ht="15.5">
      <c r="A49" s="37" t="s">
        <v>359</v>
      </c>
      <c r="B49" s="37" t="s">
        <v>360</v>
      </c>
      <c r="C49" s="100" t="s">
        <v>361</v>
      </c>
      <c r="D49" s="101">
        <v>2</v>
      </c>
    </row>
    <row r="50" spans="1:4" ht="15.5">
      <c r="A50" s="37" t="s">
        <v>362</v>
      </c>
      <c r="B50" s="37" t="s">
        <v>363</v>
      </c>
      <c r="C50" s="100" t="s">
        <v>364</v>
      </c>
      <c r="D50" s="101">
        <v>2</v>
      </c>
    </row>
    <row r="51" spans="1:4" ht="15.5">
      <c r="A51" s="38" t="s">
        <v>365</v>
      </c>
      <c r="B51" s="38" t="s">
        <v>366</v>
      </c>
      <c r="C51" s="102" t="s">
        <v>367</v>
      </c>
      <c r="D51" s="101">
        <v>2</v>
      </c>
    </row>
    <row r="52" spans="1:4" ht="15.5">
      <c r="A52" s="37" t="s">
        <v>368</v>
      </c>
      <c r="B52" s="37" t="s">
        <v>366</v>
      </c>
      <c r="C52" s="100" t="s">
        <v>369</v>
      </c>
      <c r="D52" s="101">
        <v>2</v>
      </c>
    </row>
    <row r="53" spans="1:4" ht="15.5">
      <c r="A53" s="38" t="s">
        <v>370</v>
      </c>
      <c r="B53" s="38" t="s">
        <v>371</v>
      </c>
      <c r="C53" s="102" t="s">
        <v>372</v>
      </c>
      <c r="D53" s="101">
        <v>2</v>
      </c>
    </row>
    <row r="54" spans="1:4" ht="15.5">
      <c r="A54" s="37" t="s">
        <v>373</v>
      </c>
      <c r="B54" s="37">
        <v>210431270</v>
      </c>
      <c r="C54" s="100" t="s">
        <v>374</v>
      </c>
      <c r="D54" s="104">
        <v>2</v>
      </c>
    </row>
    <row r="55" spans="1:4" ht="15.5">
      <c r="A55" s="38" t="s">
        <v>375</v>
      </c>
      <c r="B55" s="38" t="s">
        <v>376</v>
      </c>
      <c r="C55" s="102" t="s">
        <v>377</v>
      </c>
      <c r="D55" s="104">
        <v>4</v>
      </c>
    </row>
    <row r="56" spans="1:4" ht="15.5">
      <c r="A56" s="38"/>
      <c r="B56" s="38"/>
      <c r="C56" s="102"/>
      <c r="D56" s="73">
        <v>20</v>
      </c>
    </row>
    <row r="57" spans="1:4" ht="15.5">
      <c r="A57" s="38" t="s">
        <v>378</v>
      </c>
      <c r="B57" s="38" t="s">
        <v>379</v>
      </c>
      <c r="C57" s="102" t="s">
        <v>380</v>
      </c>
      <c r="D57" s="10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TIT</vt:lpstr>
      <vt:lpstr>ACERO</vt:lpstr>
      <vt:lpstr>TIT!Área_de_impresión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2022-08-03T16:55:36Z</cp:lastPrinted>
  <dcterms:created xsi:type="dcterms:W3CDTF">2022-06-22T16:58:05Z</dcterms:created>
  <dcterms:modified xsi:type="dcterms:W3CDTF">2024-03-12T01:08:38Z</dcterms:modified>
</cp:coreProperties>
</file>