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STOCK HCKP\"/>
    </mc:Choice>
  </mc:AlternateContent>
  <bookViews>
    <workbookView xWindow="0" yWindow="0" windowWidth="19200" windowHeight="61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6" i="1"/>
  <c r="G28" i="1"/>
  <c r="G29" i="1"/>
  <c r="G30" i="1"/>
  <c r="G31" i="1"/>
  <c r="G32" i="1"/>
  <c r="G33" i="1"/>
  <c r="G34" i="1"/>
  <c r="G37" i="1"/>
  <c r="G38" i="1"/>
  <c r="G39" i="1"/>
  <c r="G40" i="1"/>
  <c r="G41" i="1"/>
  <c r="G42" i="1"/>
  <c r="G43" i="1"/>
  <c r="G36" i="1"/>
  <c r="D64" i="1"/>
  <c r="D44" i="1"/>
  <c r="D35" i="1"/>
  <c r="G24" i="1"/>
  <c r="G45" i="1" l="1"/>
  <c r="G46" i="1" s="1"/>
  <c r="G4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E13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<sst xmlns="http://schemas.openxmlformats.org/spreadsheetml/2006/main" count="134" uniqueCount="127">
  <si>
    <t>REGISTRO DE NOTA DE ENTREGA</t>
  </si>
  <si>
    <t>Código: R-ORT-02</t>
  </si>
  <si>
    <t>ANEXO AL PROCEDIMIENTO DE DESPACHO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</si>
  <si>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</si>
  <si>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</si>
  <si>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</si>
  <si>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</si>
  <si>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</si>
  <si>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</si>
  <si>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</si>
  <si>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</si>
  <si>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</si>
  <si>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</si>
  <si>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</si>
  <si>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</si>
  <si>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</si>
  <si>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</si>
  <si>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</si>
  <si>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</si>
  <si>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 xml:space="preserve">DESCRIPCION ARTICULO </t>
  </si>
  <si>
    <t>CANT.</t>
  </si>
  <si>
    <t>DESCARGO</t>
  </si>
  <si>
    <t>PRECIO UNITARIO</t>
  </si>
  <si>
    <t>PRECIO TOTAL</t>
  </si>
  <si>
    <t/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</si>
  <si>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</si>
  <si>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</si>
  <si>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</si>
  <si>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</si>
  <si>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</si>
  <si>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</si>
  <si>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</si>
  <si>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</si>
  <si>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</si>
  <si>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35L-SO-L16-TA</t>
  </si>
  <si>
    <t>J211223-L021</t>
  </si>
  <si>
    <t>LOCKING CORTICAL STARIX GREEN 3.5*16mm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</si>
  <si>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</si>
  <si>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</si>
  <si>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</si>
  <si>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</si>
  <si>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</si>
  <si>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</si>
  <si>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</si>
  <si>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</si>
  <si>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</si>
  <si>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</si>
  <si>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</si>
  <si>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</si>
  <si>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</si>
  <si>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</si>
  <si>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</si>
  <si>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</si>
  <si>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</si>
  <si>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35-SO-L14-T</t>
  </si>
  <si>
    <t>J230130-L008</t>
  </si>
  <si>
    <t>NON LOCKING CORTICAL SILVER  STARIX 3.5*14mm</t>
  </si>
  <si>
    <t>35-SO-L16-T</t>
  </si>
  <si>
    <t>NON LOCKING CORTICAL SILVER  STARIX 3.5*16mm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</si>
  <si>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</si>
  <si>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</si>
  <si>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</si>
  <si>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</si>
  <si>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</si>
  <si>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</si>
  <si>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</si>
  <si>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</si>
  <si>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</si>
  <si>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</si>
  <si>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</si>
  <si>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CODIGO</t>
  </si>
  <si>
    <t>DESCRIPCIÓN</t>
  </si>
  <si>
    <t>CANTIDAD</t>
  </si>
  <si>
    <t xml:space="preserve">MANGO DE ATORNILLADOR </t>
  </si>
  <si>
    <t xml:space="preserve">111-157 </t>
  </si>
  <si>
    <t>GUIA DE ANGULO VARIABLE 3.5</t>
  </si>
  <si>
    <t>111-170</t>
  </si>
  <si>
    <t>GUIA DE BLOQUEO CORTA 3.5MM</t>
  </si>
  <si>
    <t>111-260</t>
  </si>
  <si>
    <t xml:space="preserve">GUIA DOBLE 2.7 </t>
  </si>
  <si>
    <t xml:space="preserve">113-HF-616 </t>
  </si>
  <si>
    <t>ATORNILLADORES ANCLAJE RAPIDO</t>
  </si>
  <si>
    <t>112-35-701-L</t>
  </si>
  <si>
    <t>BROCA 3.6</t>
  </si>
  <si>
    <t>112-35-703</t>
  </si>
  <si>
    <t>BROCA 2.7</t>
  </si>
  <si>
    <t>MEDIDOR DE PROFUNDIDAD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</si>
  <si>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</si>
  <si>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</si>
  <si>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</si>
  <si>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</si>
  <si>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</si>
  <si>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</si>
  <si>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111-063</t>
  </si>
  <si>
    <t>111-171</t>
  </si>
  <si>
    <t>111-086</t>
  </si>
  <si>
    <t>DRILL DE GUIA DE ANGULO VARIABLE  3.5</t>
  </si>
  <si>
    <t>INSTRUMENTAL ARIX Ankle System 2.8 / 3.5 Lateral Distal Fibula Plate hook HCKP</t>
  </si>
  <si>
    <t>J220916-L041</t>
  </si>
  <si>
    <t xml:space="preserve">PINZA DE SUJECCION DE PLACAS </t>
  </si>
  <si>
    <t>114-009</t>
  </si>
  <si>
    <t xml:space="preserve">SUBTOTAL </t>
  </si>
  <si>
    <t>IVA 12%</t>
  </si>
  <si>
    <t>TOTAL</t>
  </si>
  <si>
    <t>LOTE</t>
  </si>
  <si>
    <t>TEOTON SERVICIOS DE SALUD S.A.S.</t>
  </si>
  <si>
    <t>0990277583001</t>
  </si>
  <si>
    <t>VERSION: 01</t>
  </si>
  <si>
    <t>Fecha de elaboración: 22/02/2023</t>
  </si>
  <si>
    <t>Vigente hasta: 22/02/2026</t>
  </si>
  <si>
    <t>INQ</t>
  </si>
  <si>
    <t>AV. DEL PERIODISTA Y CALLE 11A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</si>
  <si>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</si>
  <si>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</si>
  <si>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</si>
  <si>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</si>
  <si>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</si>
  <si>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</si>
  <si>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</si>
  <si>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</si>
  <si>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</si>
  <si>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</si>
  <si>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</si>
  <si>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</si>
  <si>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</si>
  <si>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</si>
  <si>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J180305-L063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</si>
</sst>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 &quot;$&quot;* #,##0_ ;_ &quot;$&quot;* \-#,##0_ ;_ &quot;$&quot;* &quot;-&quot;_ ;_ @_ "/>
    <numFmt numFmtId="164" formatCode="_-* #,##0.00\ &quot;€&quot;_-;\-* #,##0.00\ &quot;€&quot;_-;_-* &quot;-&quot;??\ &quot;€&quot;_-;_-@_-"/>
    <numFmt numFmtId="165" formatCode="[$-F800]dddd\,\ mmmm\ dd\,\ yyyy"/>
    <numFmt numFmtId="166" formatCode="&quot;$&quot;#,##0.00"/>
    <numFmt numFmtId="167" formatCode="_-[$$-240A]\ * #,##0.00_-;\-[$$-240A]\ * #,##0.00_-;_-[$$-240A]\ * &quot;-&quot;??_-;_-@_-"/>
    <numFmt numFmtId="168" formatCode="_-&quot;$&quot;\ * #,##0.00_-;\-&quot;$&quot;\ * #,##0.00_-;_-&quot;$&quot;\ 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3"/>
      <color indexed="81"/>
      <name val="Tahoma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42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5" fillId="0" borderId="5" xfId="2" applyFont="1" applyBorder="1"/>
    <xf numFmtId="0" fontId="5" fillId="0" borderId="6" xfId="2" applyFont="1" applyBorder="1"/>
    <xf numFmtId="0" fontId="5" fillId="0" borderId="0" xfId="2" applyFont="1"/>
    <xf numFmtId="0" fontId="7" fillId="3" borderId="0" xfId="0" applyFont="1" applyFill="1" applyAlignment="1">
      <alignment vertical="center"/>
    </xf>
    <xf numFmtId="0" fontId="8" fillId="0" borderId="0" xfId="0" applyFont="1" applyAlignment="1">
      <alignment horizontal="left"/>
    </xf>
    <xf numFmtId="0" fontId="7" fillId="3" borderId="0" xfId="0" applyFont="1" applyFill="1" applyAlignment="1">
      <alignment vertical="center" wrapText="1"/>
    </xf>
    <xf numFmtId="0" fontId="10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49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3" fillId="4" borderId="7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 applyProtection="1">
      <alignment horizontal="center" vertical="center" wrapText="1" readingOrder="1"/>
      <protection locked="0"/>
    </xf>
    <xf numFmtId="0" fontId="10" fillId="0" borderId="7" xfId="0" applyFont="1" applyBorder="1" applyAlignment="1">
      <alignment horizontal="center"/>
    </xf>
    <xf numFmtId="0" fontId="10" fillId="0" borderId="7" xfId="0" applyFont="1" applyBorder="1" applyAlignment="1">
      <alignment horizontal="left"/>
    </xf>
    <xf numFmtId="166" fontId="10" fillId="0" borderId="7" xfId="0" applyNumberFormat="1" applyFont="1" applyBorder="1"/>
    <xf numFmtId="167" fontId="2" fillId="0" borderId="7" xfId="3" applyNumberFormat="1" applyFont="1" applyFill="1" applyBorder="1" applyAlignment="1"/>
    <xf numFmtId="0" fontId="13" fillId="0" borderId="7" xfId="0" applyFont="1" applyBorder="1" applyAlignment="1">
      <alignment horizontal="center"/>
    </xf>
    <xf numFmtId="49" fontId="2" fillId="6" borderId="7" xfId="0" applyNumberFormat="1" applyFont="1" applyFill="1" applyBorder="1" applyAlignment="1">
      <alignment horizontal="center"/>
    </xf>
    <xf numFmtId="49" fontId="2" fillId="2" borderId="7" xfId="0" applyNumberFormat="1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168" fontId="2" fillId="6" borderId="7" xfId="1" applyNumberFormat="1" applyFont="1" applyFill="1" applyBorder="1" applyAlignment="1">
      <alignment horizontal="center"/>
    </xf>
    <xf numFmtId="0" fontId="16" fillId="7" borderId="0" xfId="0" applyFont="1" applyFill="1" applyAlignment="1">
      <alignment horizontal="center"/>
    </xf>
    <xf numFmtId="0" fontId="13" fillId="0" borderId="10" xfId="0" applyFont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49" fontId="10" fillId="0" borderId="7" xfId="0" applyNumberFormat="1" applyFont="1" applyBorder="1" applyAlignment="1">
      <alignment horizontal="center"/>
    </xf>
    <xf numFmtId="1" fontId="10" fillId="0" borderId="8" xfId="0" applyNumberFormat="1" applyFont="1" applyBorder="1" applyAlignment="1">
      <alignment horizontal="center"/>
    </xf>
    <xf numFmtId="166" fontId="10" fillId="0" borderId="0" xfId="0" applyNumberFormat="1" applyFont="1"/>
    <xf numFmtId="167" fontId="2" fillId="0" borderId="0" xfId="3" applyNumberFormat="1" applyFont="1" applyFill="1" applyBorder="1" applyAlignment="1"/>
    <xf numFmtId="49" fontId="0" fillId="6" borderId="7" xfId="0" applyNumberFormat="1" applyFill="1" applyBorder="1" applyAlignment="1">
      <alignment horizontal="center"/>
    </xf>
    <xf numFmtId="49" fontId="15" fillId="6" borderId="7" xfId="0" applyNumberFormat="1" applyFont="1" applyFill="1" applyBorder="1" applyAlignment="1">
      <alignment horizontal="center"/>
    </xf>
    <xf numFmtId="0" fontId="0" fillId="6" borderId="7" xfId="0" applyFill="1" applyBorder="1" applyAlignment="1">
      <alignment horizontal="left"/>
    </xf>
    <xf numFmtId="165" fontId="8" fillId="0" borderId="7" xfId="0" applyNumberFormat="1" applyFont="1" applyBorder="1" applyAlignment="1">
      <alignment horizontal="left" vertical="center"/>
    </xf>
    <xf numFmtId="49" fontId="0" fillId="6" borderId="0" xfId="0" applyNumberFormat="1" applyFill="1" applyBorder="1" applyAlignment="1">
      <alignment horizontal="center"/>
    </xf>
    <xf numFmtId="49" fontId="15" fillId="6" borderId="0" xfId="0" applyNumberFormat="1" applyFont="1" applyFill="1" applyBorder="1" applyAlignment="1">
      <alignment horizontal="center"/>
    </xf>
    <xf numFmtId="0" fontId="0" fillId="6" borderId="0" xfId="0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66" fontId="10" fillId="0" borderId="0" xfId="0" applyNumberFormat="1" applyFont="1" applyBorder="1"/>
    <xf numFmtId="166" fontId="13" fillId="0" borderId="7" xfId="2" applyNumberFormat="1" applyFont="1" applyBorder="1" applyAlignment="1">
      <alignment horizontal="right" wrapText="1"/>
    </xf>
    <xf numFmtId="166" fontId="13" fillId="0" borderId="7" xfId="1" applyNumberFormat="1" applyFont="1" applyBorder="1" applyAlignment="1">
      <alignment horizontal="right"/>
    </xf>
    <xf numFmtId="0" fontId="0" fillId="0" borderId="12" xfId="0" applyBorder="1"/>
    <xf numFmtId="0" fontId="0" fillId="0" borderId="13" xfId="0" applyBorder="1" applyAlignment="1">
      <alignment horizontal="center"/>
    </xf>
    <xf numFmtId="0" fontId="19" fillId="0" borderId="3" xfId="0" applyFont="1" applyBorder="1" applyAlignment="1">
      <alignment vertical="center" wrapText="1"/>
    </xf>
    <xf numFmtId="0" fontId="20" fillId="0" borderId="15" xfId="0" applyFont="1" applyBorder="1" applyAlignment="1">
      <alignment vertical="center" wrapText="1"/>
    </xf>
    <xf numFmtId="0" fontId="9" fillId="2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49" fontId="8" fillId="0" borderId="7" xfId="0" quotePrefix="1" applyNumberFormat="1" applyFont="1" applyBorder="1" applyAlignment="1">
      <alignment vertical="center" wrapText="1"/>
    </xf>
    <xf numFmtId="49" fontId="8" fillId="2" borderId="7" xfId="0" applyNumberFormat="1" applyFont="1" applyFill="1" applyBorder="1" applyAlignment="1">
      <alignment horizontal="left" vertical="center"/>
    </xf>
    <xf numFmtId="0" fontId="8" fillId="0" borderId="7" xfId="0" applyFont="1" applyBorder="1" applyAlignment="1">
      <alignment vertical="center" wrapText="1"/>
    </xf>
    <xf numFmtId="20" fontId="8" fillId="0" borderId="7" xfId="0" applyNumberFormat="1" applyFont="1" applyBorder="1" applyAlignment="1">
      <alignment vertical="center"/>
    </xf>
    <xf numFmtId="49" fontId="9" fillId="0" borderId="7" xfId="0" applyNumberFormat="1" applyFont="1" applyBorder="1" applyAlignment="1">
      <alignment horizontal="left" vertical="center"/>
    </xf>
    <xf numFmtId="0" fontId="7" fillId="2" borderId="0" xfId="0" applyFont="1" applyFill="1" applyAlignment="1">
      <alignment vertical="center" wrapText="1"/>
    </xf>
    <xf numFmtId="20" fontId="8" fillId="0" borderId="0" xfId="0" applyNumberFormat="1" applyFont="1" applyAlignment="1">
      <alignment vertical="center"/>
    </xf>
    <xf numFmtId="0" fontId="10" fillId="0" borderId="7" xfId="0" applyFont="1" applyBorder="1"/>
    <xf numFmtId="0" fontId="22" fillId="0" borderId="0" xfId="0" applyFont="1" applyAlignment="1">
      <alignment horizontal="center"/>
    </xf>
    <xf numFmtId="0" fontId="22" fillId="0" borderId="0" xfId="0" applyFont="1" applyAlignment="1">
      <alignment wrapText="1"/>
    </xf>
    <xf numFmtId="0" fontId="22" fillId="0" borderId="0" xfId="0" applyFont="1" applyAlignment="1">
      <alignment horizontal="left"/>
    </xf>
    <xf numFmtId="0" fontId="22" fillId="0" borderId="0" xfId="2" applyFont="1" applyAlignment="1">
      <alignment horizontal="center"/>
    </xf>
    <xf numFmtId="0" fontId="22" fillId="0" borderId="0" xfId="2" applyFont="1" applyAlignment="1">
      <alignment horizontal="left"/>
    </xf>
    <xf numFmtId="0" fontId="23" fillId="0" borderId="0" xfId="0" applyFont="1"/>
    <xf numFmtId="0" fontId="22" fillId="0" borderId="0" xfId="0" applyFont="1"/>
    <xf numFmtId="0" fontId="10" fillId="0" borderId="16" xfId="0" applyFont="1" applyBorder="1"/>
    <xf numFmtId="0" fontId="13" fillId="0" borderId="11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0" borderId="11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9" fillId="0" borderId="3" xfId="0" applyFont="1" applyBorder="1" applyAlignment="1">
      <alignment horizontal="left" vertical="center" wrapText="1"/>
    </xf>
    <xf numFmtId="0" fontId="19" fillId="0" borderId="4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7" fillId="3" borderId="0" xfId="0" applyFont="1" applyFill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8" borderId="7" xfId="0" applyFont="1" applyFill="1" applyBorder="1" applyAlignment="1">
      <alignment horizontal="center"/>
    </xf>
  </cellXfs>
  <cellStyles count="4">
    <cellStyle name="Moneda" xfId="1" builtinId="4"/>
    <cellStyle name="Moneda [0]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4" name="Imagen 3">
          <a:extLst>
            <a:ext uri="{FF2B5EF4-FFF2-40B4-BE49-F238E27FC236}">
              <a16:creationId xmlns:a16="http://schemas.microsoft.com/office/drawing/2014/main" id="{CF48C887-5B12-4F7A-8D20-AF480E5A3B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1"/>
  <sheetViews>
    <sheetView tabSelected="1" topLeftCell="A19" zoomScale="75" zoomScaleNormal="75" workbookViewId="0">
      <selection activeCell="AL29" sqref="AL29"/>
    </sheetView>
  </sheetViews>
  <sheetFormatPr baseColWidth="10" defaultColWidth="17.54296875" defaultRowHeight="25" customHeight="1" x14ac:dyDescent="0.35"/>
  <cols>
    <col min="1" max="1" width="30.54296875" style="12" customWidth="1"/>
    <col min="2" max="2" width="21.26953125" style="12" customWidth="1"/>
    <col min="3" max="3" width="80.26953125" style="12" customWidth="1"/>
    <col min="4" max="4" width="21.7265625" style="19" customWidth="1"/>
    <col min="5" max="5" width="25.81640625" style="19" customWidth="1"/>
    <col min="6" max="6" width="17.54296875" style="12"/>
    <col min="7" max="7" width="16.54296875" style="12" customWidth="1"/>
    <col min="8" max="16384" width="17.54296875" style="12"/>
  </cols>
  <sheetData>
    <row r="1" spans="1:5" ht="25" customHeight="1" thickBot="1" x14ac:dyDescent="0.4">
      <c r="A1" s="1"/>
      <c r="B1" s="2"/>
      <c r="C1" s="3"/>
      <c r="D1" s="3"/>
      <c r="E1" s="3"/>
    </row>
    <row r="2" spans="1:5" ht="25" customHeight="1" thickBot="1" x14ac:dyDescent="0.4">
      <c r="A2" s="4"/>
      <c r="B2" s="5"/>
      <c r="C2" s="75" t="s">
        <v>0</v>
      </c>
      <c r="D2" s="77" t="s">
        <v>1</v>
      </c>
      <c r="E2" s="78"/>
    </row>
    <row r="3" spans="1:5" ht="25" customHeight="1" thickBot="1" x14ac:dyDescent="0.4">
      <c r="A3" s="53"/>
      <c r="B3" s="54"/>
      <c r="C3" s="76"/>
      <c r="D3" s="55" t="s">
        <v>107</v>
      </c>
      <c r="E3" s="56"/>
    </row>
    <row r="4" spans="1:5" ht="25" customHeight="1" thickBot="1" x14ac:dyDescent="0.4">
      <c r="A4" s="53"/>
      <c r="B4" s="54"/>
      <c r="C4" s="79" t="s">
        <v>2</v>
      </c>
      <c r="D4" s="81" t="s">
        <v>108</v>
      </c>
      <c r="E4" s="82"/>
    </row>
    <row r="5" spans="1:5" ht="25" customHeight="1" thickBot="1" x14ac:dyDescent="0.45">
      <c r="A5" s="6"/>
      <c r="B5" s="7"/>
      <c r="C5" s="80"/>
      <c r="D5" s="83" t="s">
        <v>109</v>
      </c>
      <c r="E5" s="84"/>
    </row>
    <row r="6" spans="1:5" ht="25" customHeight="1" x14ac:dyDescent="0.4">
      <c r="A6" s="8"/>
      <c r="B6" s="8"/>
      <c r="C6" s="8"/>
      <c r="D6" s="8"/>
      <c r="E6" s="8"/>
    </row>
    <row r="7" spans="1:5" ht="25" customHeight="1" x14ac:dyDescent="0.35">
      <c r="A7" s="9" t="s">
        <v>3</v>
      </c>
      <c r="B7" s="9"/>
      <c r="C7" s="44">
        <v>45348</v>
      </c>
      <c r="D7" s="9" t="s">
        <v>4</v>
      </c>
      <c r="E7" s="57"/>
    </row>
    <row r="8" spans="1:5" ht="25" customHeight="1" x14ac:dyDescent="0.35">
      <c r="A8" s="10"/>
      <c r="B8" s="10"/>
      <c r="C8" s="10"/>
      <c r="D8" s="10"/>
      <c r="E8" s="10"/>
    </row>
    <row r="9" spans="1:5" ht="25" customHeight="1" x14ac:dyDescent="0.35">
      <c r="A9" s="9" t="s">
        <v>5</v>
      </c>
      <c r="B9" s="9"/>
      <c r="C9" s="58" t="s">
        <v>105</v>
      </c>
      <c r="D9" s="11" t="s">
        <v>6</v>
      </c>
      <c r="E9" s="59" t="s">
        <v>106</v>
      </c>
    </row>
    <row r="10" spans="1:5" ht="25" customHeight="1" x14ac:dyDescent="0.35">
      <c r="A10" s="10"/>
      <c r="B10" s="10"/>
      <c r="C10" s="10"/>
      <c r="D10" s="10"/>
      <c r="E10" s="10"/>
    </row>
    <row r="11" spans="1:5" ht="25" customHeight="1" x14ac:dyDescent="0.35">
      <c r="A11" s="85" t="s">
        <v>7</v>
      </c>
      <c r="B11" s="86"/>
      <c r="C11" s="58" t="s">
        <v>105</v>
      </c>
      <c r="D11" s="11" t="s">
        <v>8</v>
      </c>
      <c r="E11" s="60" t="s">
        <v>110</v>
      </c>
    </row>
    <row r="12" spans="1:5" ht="25" customHeight="1" x14ac:dyDescent="0.35">
      <c r="A12" s="10"/>
      <c r="B12" s="10"/>
      <c r="C12" s="10"/>
      <c r="D12" s="10"/>
      <c r="E12" s="10"/>
    </row>
    <row r="13" spans="1:5" ht="25" customHeight="1" x14ac:dyDescent="0.35">
      <c r="A13" s="9" t="s">
        <v>9</v>
      </c>
      <c r="B13" s="9"/>
      <c r="C13" s="61" t="s">
        <v>111</v>
      </c>
      <c r="D13" s="11" t="s">
        <v>10</v>
      </c>
      <c r="E13" s="60" t="s">
        <v>110</v>
      </c>
    </row>
    <row r="14" spans="1:5" ht="25" customHeight="1" x14ac:dyDescent="0.35">
      <c r="A14" s="10"/>
      <c r="B14" s="10"/>
      <c r="C14" s="10"/>
      <c r="D14" s="64"/>
      <c r="E14" s="10"/>
    </row>
    <row r="15" spans="1:5" ht="25" customHeight="1" x14ac:dyDescent="0.35">
      <c r="A15" s="9" t="s">
        <v>12</v>
      </c>
      <c r="B15" s="9"/>
      <c r="C15" s="44"/>
      <c r="D15" s="11" t="s">
        <v>13</v>
      </c>
      <c r="E15" s="58" t="s">
        <v>11</v>
      </c>
    </row>
    <row r="16" spans="1:5" ht="25" customHeight="1" x14ac:dyDescent="0.35">
      <c r="A16" s="10"/>
      <c r="B16" s="10"/>
      <c r="C16" s="10"/>
      <c r="D16" s="10"/>
      <c r="E16" s="10"/>
    </row>
    <row r="17" spans="1:9" ht="25" customHeight="1" x14ac:dyDescent="0.35">
      <c r="A17" s="9" t="s">
        <v>14</v>
      </c>
      <c r="B17" s="9"/>
      <c r="C17" s="58"/>
      <c r="D17" s="13"/>
      <c r="E17" s="14"/>
    </row>
    <row r="18" spans="1:9" ht="25" customHeight="1" x14ac:dyDescent="0.35">
      <c r="A18" s="10"/>
      <c r="B18" s="10"/>
      <c r="C18" s="10"/>
      <c r="D18" s="10"/>
      <c r="E18" s="10"/>
    </row>
    <row r="19" spans="1:9" ht="25" customHeight="1" x14ac:dyDescent="0.35">
      <c r="A19" s="9" t="s">
        <v>15</v>
      </c>
      <c r="B19" s="9"/>
      <c r="C19" s="58"/>
      <c r="D19" s="11" t="s">
        <v>16</v>
      </c>
      <c r="E19" s="62"/>
    </row>
    <row r="20" spans="1:9" ht="25" customHeight="1" x14ac:dyDescent="0.35">
      <c r="A20" s="17"/>
      <c r="B20" s="17"/>
      <c r="C20" s="13"/>
      <c r="D20" s="64"/>
      <c r="E20" s="65"/>
    </row>
    <row r="21" spans="1:9" ht="25" customHeight="1" x14ac:dyDescent="0.35">
      <c r="A21" s="9" t="s">
        <v>17</v>
      </c>
      <c r="B21" s="9"/>
      <c r="C21" s="63"/>
      <c r="D21" s="64"/>
      <c r="E21" s="65"/>
    </row>
    <row r="22" spans="1:9" s="1" customFormat="1" ht="25" customHeight="1" x14ac:dyDescent="0.35">
      <c r="A22" s="17"/>
      <c r="B22" s="17"/>
      <c r="C22" s="18"/>
      <c r="D22" s="18"/>
      <c r="E22" s="16"/>
      <c r="F22" s="16"/>
      <c r="G22" s="14"/>
      <c r="I22" s="15"/>
    </row>
    <row r="23" spans="1:9" s="1" customFormat="1" ht="25" customHeight="1" x14ac:dyDescent="0.35">
      <c r="A23" s="20" t="s">
        <v>18</v>
      </c>
      <c r="B23" s="20" t="s">
        <v>104</v>
      </c>
      <c r="C23" s="20" t="s">
        <v>19</v>
      </c>
      <c r="D23" s="20" t="s">
        <v>20</v>
      </c>
      <c r="E23" s="21" t="s">
        <v>21</v>
      </c>
      <c r="F23" s="22" t="s">
        <v>22</v>
      </c>
      <c r="G23" s="22" t="s">
        <v>23</v>
      </c>
      <c r="I23" s="15"/>
    </row>
    <row r="24" spans="1:9" ht="25" customHeight="1" x14ac:dyDescent="0.35">
      <c r="A24" s="37" t="s">
        <v>87</v>
      </c>
      <c r="B24" s="37" t="s">
        <v>88</v>
      </c>
      <c r="C24" s="24" t="s">
        <v>89</v>
      </c>
      <c r="D24" s="38">
        <v>1</v>
      </c>
      <c r="E24" s="23"/>
      <c r="F24" s="25">
        <v>0</v>
      </c>
      <c r="G24" s="26">
        <f t="shared" ref="G24:G43" si="0">D24*F24</f>
        <v>0</v>
      </c>
    </row>
    <row r="25" spans="1:9" ht="25" customHeight="1" x14ac:dyDescent="0.35">
      <c r="A25" s="30" t="s">
        <v>90</v>
      </c>
      <c r="B25" s="23" t="s">
        <v>91</v>
      </c>
      <c r="C25" s="24" t="s">
        <v>92</v>
      </c>
      <c r="D25" s="38">
        <v>2</v>
      </c>
      <c r="E25" s="23"/>
      <c r="F25" s="25">
        <v>0</v>
      </c>
      <c r="G25" s="26">
        <f t="shared" si="0"/>
        <v>0</v>
      </c>
    </row>
    <row r="26" spans="1:9" ht="25" customHeight="1" x14ac:dyDescent="0.35">
      <c r="A26" s="31" t="s">
        <v>25</v>
      </c>
      <c r="B26" s="31" t="s">
        <v>26</v>
      </c>
      <c r="C26" s="32" t="s">
        <v>27</v>
      </c>
      <c r="D26" s="23">
        <v>5</v>
      </c>
      <c r="E26" s="23"/>
      <c r="F26" s="25">
        <v>0</v>
      </c>
      <c r="G26" s="26">
        <f t="shared" si="0"/>
        <v>0</v>
      </c>
    </row>
    <row r="27" spans="1:9" ht="25" customHeight="1" x14ac:dyDescent="0.35">
      <c r="A27" s="31" t="s">
        <v>25</v>
      </c>
      <c r="B27" s="87" t="s">
        <v>126</v>
      </c>
      <c r="C27" s="32" t="s">
        <v>27</v>
      </c>
      <c r="D27" s="23">
        <v>1</v>
      </c>
      <c r="E27" s="23"/>
      <c r="F27" s="25"/>
      <c r="G27" s="26"/>
    </row>
    <row r="28" spans="1:9" ht="25" customHeight="1" x14ac:dyDescent="0.35">
      <c r="A28" s="31" t="s">
        <v>28</v>
      </c>
      <c r="B28" s="31" t="s">
        <v>29</v>
      </c>
      <c r="C28" s="32" t="s">
        <v>30</v>
      </c>
      <c r="D28" s="23">
        <v>0</v>
      </c>
      <c r="E28" s="23"/>
      <c r="F28" s="25">
        <v>0</v>
      </c>
      <c r="G28" s="26">
        <f t="shared" si="0"/>
        <v>0</v>
      </c>
    </row>
    <row r="29" spans="1:9" ht="25" customHeight="1" x14ac:dyDescent="0.35">
      <c r="A29" s="31" t="s">
        <v>31</v>
      </c>
      <c r="B29" s="31" t="s">
        <v>32</v>
      </c>
      <c r="C29" s="32" t="s">
        <v>33</v>
      </c>
      <c r="D29" s="23">
        <v>6</v>
      </c>
      <c r="E29" s="23"/>
      <c r="F29" s="25">
        <v>0</v>
      </c>
      <c r="G29" s="26">
        <f t="shared" si="0"/>
        <v>0</v>
      </c>
    </row>
    <row r="30" spans="1:9" ht="25" customHeight="1" x14ac:dyDescent="0.35">
      <c r="A30" s="31" t="s">
        <v>34</v>
      </c>
      <c r="B30" s="33" t="s">
        <v>35</v>
      </c>
      <c r="C30" s="32" t="s">
        <v>36</v>
      </c>
      <c r="D30" s="23">
        <v>6</v>
      </c>
      <c r="E30" s="23"/>
      <c r="F30" s="25">
        <v>0</v>
      </c>
      <c r="G30" s="26">
        <f t="shared" si="0"/>
        <v>0</v>
      </c>
    </row>
    <row r="31" spans="1:9" ht="25" customHeight="1" x14ac:dyDescent="0.35">
      <c r="A31" s="31" t="s">
        <v>37</v>
      </c>
      <c r="B31" s="29" t="s">
        <v>38</v>
      </c>
      <c r="C31" s="32" t="s">
        <v>39</v>
      </c>
      <c r="D31" s="23">
        <v>6</v>
      </c>
      <c r="E31" s="23"/>
      <c r="F31" s="25">
        <v>0</v>
      </c>
      <c r="G31" s="26">
        <f t="shared" si="0"/>
        <v>0</v>
      </c>
    </row>
    <row r="32" spans="1:9" ht="25" customHeight="1" x14ac:dyDescent="0.35">
      <c r="A32" s="31" t="s">
        <v>40</v>
      </c>
      <c r="B32" s="28" t="s">
        <v>41</v>
      </c>
      <c r="C32" s="32" t="s">
        <v>42</v>
      </c>
      <c r="D32" s="23">
        <v>6</v>
      </c>
      <c r="E32" s="23"/>
      <c r="F32" s="25">
        <v>0</v>
      </c>
      <c r="G32" s="26">
        <f t="shared" si="0"/>
        <v>0</v>
      </c>
    </row>
    <row r="33" spans="1:7" ht="25" customHeight="1" x14ac:dyDescent="0.35">
      <c r="A33" s="31" t="s">
        <v>43</v>
      </c>
      <c r="B33" s="29" t="s">
        <v>44</v>
      </c>
      <c r="C33" s="32" t="s">
        <v>45</v>
      </c>
      <c r="D33" s="23">
        <v>6</v>
      </c>
      <c r="E33" s="23"/>
      <c r="F33" s="25">
        <v>0</v>
      </c>
      <c r="G33" s="26">
        <f t="shared" si="0"/>
        <v>0</v>
      </c>
    </row>
    <row r="34" spans="1:7" ht="25" customHeight="1" x14ac:dyDescent="0.35">
      <c r="A34" s="31" t="s">
        <v>46</v>
      </c>
      <c r="B34" s="28" t="s">
        <v>47</v>
      </c>
      <c r="C34" s="32" t="s">
        <v>48</v>
      </c>
      <c r="D34" s="23">
        <v>6</v>
      </c>
      <c r="E34" s="23"/>
      <c r="F34" s="25">
        <v>0</v>
      </c>
      <c r="G34" s="26">
        <f t="shared" si="0"/>
        <v>0</v>
      </c>
    </row>
    <row r="35" spans="1:7" ht="25" customHeight="1" x14ac:dyDescent="0.35">
      <c r="A35" s="31"/>
      <c r="B35" s="29" t="s">
        <v>24</v>
      </c>
      <c r="C35" s="32"/>
      <c r="D35" s="27">
        <f>SUM(D26:D34)</f>
        <v>42</v>
      </c>
      <c r="E35" s="23"/>
      <c r="F35" s="25"/>
      <c r="G35" s="26"/>
    </row>
    <row r="36" spans="1:7" ht="25" customHeight="1" x14ac:dyDescent="0.35">
      <c r="A36" s="28" t="s">
        <v>49</v>
      </c>
      <c r="B36" s="28" t="s">
        <v>26</v>
      </c>
      <c r="C36" s="32" t="s">
        <v>50</v>
      </c>
      <c r="D36" s="23">
        <v>4</v>
      </c>
      <c r="E36" s="23"/>
      <c r="F36" s="25">
        <v>0</v>
      </c>
      <c r="G36" s="26">
        <f t="shared" si="0"/>
        <v>0</v>
      </c>
    </row>
    <row r="37" spans="1:7" ht="25" customHeight="1" x14ac:dyDescent="0.35">
      <c r="A37" s="29" t="s">
        <v>51</v>
      </c>
      <c r="B37" s="29" t="s">
        <v>52</v>
      </c>
      <c r="C37" s="32" t="s">
        <v>53</v>
      </c>
      <c r="D37" s="23">
        <v>4</v>
      </c>
      <c r="E37" s="23"/>
      <c r="F37" s="25">
        <v>0</v>
      </c>
      <c r="G37" s="26">
        <f t="shared" si="0"/>
        <v>0</v>
      </c>
    </row>
    <row r="38" spans="1:7" ht="25" customHeight="1" x14ac:dyDescent="0.35">
      <c r="A38" s="28" t="s">
        <v>54</v>
      </c>
      <c r="B38" s="28" t="s">
        <v>55</v>
      </c>
      <c r="C38" s="32" t="s">
        <v>56</v>
      </c>
      <c r="D38" s="23">
        <v>4</v>
      </c>
      <c r="E38" s="23"/>
      <c r="F38" s="25">
        <v>0</v>
      </c>
      <c r="G38" s="26">
        <f t="shared" si="0"/>
        <v>0</v>
      </c>
    </row>
    <row r="39" spans="1:7" ht="25" customHeight="1" x14ac:dyDescent="0.35">
      <c r="A39" s="29" t="s">
        <v>57</v>
      </c>
      <c r="B39" s="29" t="s">
        <v>98</v>
      </c>
      <c r="C39" s="32" t="s">
        <v>58</v>
      </c>
      <c r="D39" s="23">
        <v>4</v>
      </c>
      <c r="E39" s="23"/>
      <c r="F39" s="25">
        <v>0</v>
      </c>
      <c r="G39" s="26">
        <f t="shared" si="0"/>
        <v>0</v>
      </c>
    </row>
    <row r="40" spans="1:7" ht="25" customHeight="1" x14ac:dyDescent="0.35">
      <c r="A40" s="28" t="s">
        <v>59</v>
      </c>
      <c r="B40" s="28" t="s">
        <v>60</v>
      </c>
      <c r="C40" s="32" t="s">
        <v>61</v>
      </c>
      <c r="D40" s="23">
        <v>4</v>
      </c>
      <c r="E40" s="23"/>
      <c r="F40" s="25">
        <v>0</v>
      </c>
      <c r="G40" s="26">
        <f t="shared" si="0"/>
        <v>0</v>
      </c>
    </row>
    <row r="41" spans="1:7" ht="25" customHeight="1" x14ac:dyDescent="0.35">
      <c r="A41" s="29" t="s">
        <v>62</v>
      </c>
      <c r="B41" s="29" t="s">
        <v>63</v>
      </c>
      <c r="C41" s="32" t="s">
        <v>64</v>
      </c>
      <c r="D41" s="23">
        <v>4</v>
      </c>
      <c r="E41" s="23"/>
      <c r="F41" s="25">
        <v>0</v>
      </c>
      <c r="G41" s="26">
        <f t="shared" si="0"/>
        <v>0</v>
      </c>
    </row>
    <row r="42" spans="1:7" ht="25" customHeight="1" x14ac:dyDescent="0.35">
      <c r="A42" s="28" t="s">
        <v>65</v>
      </c>
      <c r="B42" s="28" t="s">
        <v>66</v>
      </c>
      <c r="C42" s="32" t="s">
        <v>67</v>
      </c>
      <c r="D42" s="23">
        <v>4</v>
      </c>
      <c r="E42" s="23"/>
      <c r="F42" s="25">
        <v>0</v>
      </c>
      <c r="G42" s="26">
        <f t="shared" si="0"/>
        <v>0</v>
      </c>
    </row>
    <row r="43" spans="1:7" ht="25" customHeight="1" x14ac:dyDescent="0.35">
      <c r="A43" s="29" t="s">
        <v>68</v>
      </c>
      <c r="B43" s="29" t="s">
        <v>66</v>
      </c>
      <c r="C43" s="32" t="s">
        <v>69</v>
      </c>
      <c r="D43" s="23">
        <v>4</v>
      </c>
      <c r="E43" s="23"/>
      <c r="F43" s="25">
        <v>0</v>
      </c>
      <c r="G43" s="26">
        <f t="shared" si="0"/>
        <v>0</v>
      </c>
    </row>
    <row r="44" spans="1:7" ht="25" customHeight="1" x14ac:dyDescent="0.35">
      <c r="A44" s="41"/>
      <c r="B44" s="42"/>
      <c r="C44" s="43"/>
      <c r="D44" s="31">
        <f>SUM(D36:D43)</f>
        <v>32</v>
      </c>
      <c r="E44" s="23"/>
      <c r="F44" s="25"/>
      <c r="G44" s="26"/>
    </row>
    <row r="45" spans="1:7" ht="25" customHeight="1" x14ac:dyDescent="0.35">
      <c r="A45" s="45"/>
      <c r="B45" s="46"/>
      <c r="C45" s="47"/>
      <c r="D45" s="48"/>
      <c r="E45" s="49"/>
      <c r="F45" s="51" t="s">
        <v>101</v>
      </c>
      <c r="G45" s="52">
        <f>SUM(G24:G44)</f>
        <v>0</v>
      </c>
    </row>
    <row r="46" spans="1:7" ht="25" customHeight="1" x14ac:dyDescent="0.35">
      <c r="A46" s="45"/>
      <c r="B46" s="46"/>
      <c r="C46" s="47"/>
      <c r="D46" s="48"/>
      <c r="E46" s="49"/>
      <c r="F46" s="51" t="s">
        <v>102</v>
      </c>
      <c r="G46" s="52">
        <f>+G45*0.12</f>
        <v>0</v>
      </c>
    </row>
    <row r="47" spans="1:7" ht="25" customHeight="1" x14ac:dyDescent="0.35">
      <c r="A47" s="45"/>
      <c r="B47" s="46"/>
      <c r="C47" s="47"/>
      <c r="D47" s="48"/>
      <c r="E47" s="49"/>
      <c r="F47" s="51" t="s">
        <v>103</v>
      </c>
      <c r="G47" s="52">
        <f>+G45+G46</f>
        <v>0</v>
      </c>
    </row>
    <row r="48" spans="1:7" ht="25" customHeight="1" x14ac:dyDescent="0.35">
      <c r="A48" s="45"/>
      <c r="B48" s="46"/>
      <c r="C48" s="47"/>
      <c r="D48" s="48"/>
      <c r="E48" s="49"/>
      <c r="F48" s="50"/>
      <c r="G48" s="40"/>
    </row>
    <row r="49" spans="1:7" ht="25" customHeight="1" x14ac:dyDescent="0.35">
      <c r="A49" s="45"/>
      <c r="B49" s="46"/>
      <c r="C49" s="47"/>
      <c r="D49" s="48"/>
      <c r="E49" s="49"/>
      <c r="F49" s="50"/>
      <c r="G49" s="40"/>
    </row>
    <row r="50" spans="1:7" ht="25" customHeight="1" x14ac:dyDescent="0.35">
      <c r="A50" s="45"/>
      <c r="B50" s="46"/>
      <c r="C50" s="47"/>
      <c r="D50" s="48"/>
      <c r="E50" s="49"/>
      <c r="F50" s="50"/>
      <c r="G50" s="40"/>
    </row>
    <row r="51" spans="1:7" ht="25" customHeight="1" x14ac:dyDescent="0.35">
      <c r="F51" s="39"/>
      <c r="G51" s="40"/>
    </row>
    <row r="52" spans="1:7" ht="25" customHeight="1" x14ac:dyDescent="0.35">
      <c r="B52" s="34"/>
      <c r="C52" s="34" t="s">
        <v>97</v>
      </c>
      <c r="D52" s="34"/>
      <c r="F52" s="39"/>
      <c r="G52" s="40"/>
    </row>
    <row r="53" spans="1:7" ht="25" customHeight="1" x14ac:dyDescent="0.35">
      <c r="B53" s="35" t="s">
        <v>70</v>
      </c>
      <c r="C53" s="35" t="s">
        <v>71</v>
      </c>
      <c r="D53" s="35" t="s">
        <v>72</v>
      </c>
      <c r="F53" s="39"/>
      <c r="G53" s="40"/>
    </row>
    <row r="54" spans="1:7" ht="25" customHeight="1" x14ac:dyDescent="0.35">
      <c r="B54" s="36" t="s">
        <v>93</v>
      </c>
      <c r="C54" s="36" t="s">
        <v>73</v>
      </c>
      <c r="D54" s="23">
        <v>1</v>
      </c>
      <c r="F54" s="39"/>
      <c r="G54" s="40"/>
    </row>
    <row r="55" spans="1:7" ht="25" customHeight="1" x14ac:dyDescent="0.35">
      <c r="B55" s="36" t="s">
        <v>94</v>
      </c>
      <c r="C55" s="36" t="s">
        <v>75</v>
      </c>
      <c r="D55" s="23">
        <v>1</v>
      </c>
      <c r="F55" s="39"/>
      <c r="G55" s="40"/>
    </row>
    <row r="56" spans="1:7" ht="25" customHeight="1" x14ac:dyDescent="0.35">
      <c r="B56" s="36" t="s">
        <v>74</v>
      </c>
      <c r="C56" s="36" t="s">
        <v>96</v>
      </c>
      <c r="D56" s="23">
        <v>1</v>
      </c>
      <c r="F56" s="39"/>
      <c r="G56" s="40"/>
    </row>
    <row r="57" spans="1:7" ht="25" customHeight="1" x14ac:dyDescent="0.35">
      <c r="B57" s="36" t="s">
        <v>76</v>
      </c>
      <c r="C57" s="36" t="s">
        <v>77</v>
      </c>
      <c r="D57" s="23">
        <v>1</v>
      </c>
      <c r="F57" s="39"/>
      <c r="G57" s="40"/>
    </row>
    <row r="58" spans="1:7" ht="25" customHeight="1" x14ac:dyDescent="0.35">
      <c r="B58" s="36" t="s">
        <v>78</v>
      </c>
      <c r="C58" s="36" t="s">
        <v>79</v>
      </c>
      <c r="D58" s="23">
        <v>1</v>
      </c>
      <c r="F58" s="39"/>
      <c r="G58" s="40"/>
    </row>
    <row r="59" spans="1:7" ht="25" customHeight="1" x14ac:dyDescent="0.35">
      <c r="B59" s="36" t="s">
        <v>80</v>
      </c>
      <c r="C59" s="36" t="s">
        <v>81</v>
      </c>
      <c r="D59" s="23">
        <v>2</v>
      </c>
      <c r="F59" s="39"/>
      <c r="G59" s="40"/>
    </row>
    <row r="60" spans="1:7" ht="25" customHeight="1" x14ac:dyDescent="0.35">
      <c r="B60" s="36" t="s">
        <v>82</v>
      </c>
      <c r="C60" s="36" t="s">
        <v>83</v>
      </c>
      <c r="D60" s="23">
        <v>1</v>
      </c>
      <c r="F60" s="39"/>
      <c r="G60" s="40"/>
    </row>
    <row r="61" spans="1:7" ht="25" customHeight="1" x14ac:dyDescent="0.35">
      <c r="B61" s="36" t="s">
        <v>84</v>
      </c>
      <c r="C61" s="36" t="s">
        <v>85</v>
      </c>
      <c r="D61" s="23">
        <v>2</v>
      </c>
      <c r="F61" s="39"/>
      <c r="G61" s="40"/>
    </row>
    <row r="62" spans="1:7" ht="25" customHeight="1" x14ac:dyDescent="0.35">
      <c r="B62" s="36" t="s">
        <v>95</v>
      </c>
      <c r="C62" s="36" t="s">
        <v>86</v>
      </c>
      <c r="D62" s="23">
        <v>1</v>
      </c>
      <c r="F62" s="39"/>
      <c r="G62" s="40"/>
    </row>
    <row r="63" spans="1:7" ht="25" customHeight="1" x14ac:dyDescent="0.35">
      <c r="B63" s="23" t="s">
        <v>100</v>
      </c>
      <c r="C63" s="23" t="s">
        <v>99</v>
      </c>
      <c r="D63" s="23">
        <v>1</v>
      </c>
      <c r="F63" s="39"/>
      <c r="G63" s="40"/>
    </row>
    <row r="64" spans="1:7" ht="25" customHeight="1" x14ac:dyDescent="0.35">
      <c r="B64" s="23"/>
      <c r="C64" s="23"/>
      <c r="D64" s="27">
        <f>SUM(D54:D63)</f>
        <v>12</v>
      </c>
      <c r="F64" s="39"/>
      <c r="G64" s="40"/>
    </row>
    <row r="66" spans="2:3" ht="25" customHeight="1" x14ac:dyDescent="0.35">
      <c r="B66" s="66"/>
      <c r="C66" s="66"/>
    </row>
    <row r="67" spans="2:3" ht="25" customHeight="1" x14ac:dyDescent="0.35">
      <c r="B67" s="66"/>
      <c r="C67" s="66"/>
    </row>
    <row r="68" spans="2:3" ht="25" customHeight="1" x14ac:dyDescent="0.35">
      <c r="B68" s="66"/>
      <c r="C68" s="66"/>
    </row>
    <row r="69" spans="2:3" ht="25" customHeight="1" x14ac:dyDescent="0.35">
      <c r="B69" s="66"/>
      <c r="C69" s="66"/>
    </row>
    <row r="70" spans="2:3" ht="25" customHeight="1" x14ac:dyDescent="0.35">
      <c r="B70" s="66"/>
      <c r="C70" s="66"/>
    </row>
    <row r="71" spans="2:3" ht="25" customHeight="1" x14ac:dyDescent="0.35">
      <c r="B71" s="66"/>
      <c r="C71" s="66"/>
    </row>
    <row r="73" spans="2:3" ht="25" customHeight="1" x14ac:dyDescent="0.4">
      <c r="B73" s="67" t="s">
        <v>112</v>
      </c>
      <c r="C73" s="68" t="s">
        <v>113</v>
      </c>
    </row>
    <row r="74" spans="2:3" ht="25" customHeight="1" x14ac:dyDescent="0.4">
      <c r="B74" s="69"/>
      <c r="C74" s="68" t="s">
        <v>114</v>
      </c>
    </row>
    <row r="75" spans="2:3" ht="25" customHeight="1" x14ac:dyDescent="0.4">
      <c r="B75" s="69"/>
      <c r="C75" s="68" t="s">
        <v>115</v>
      </c>
    </row>
    <row r="76" spans="2:3" ht="25" customHeight="1" x14ac:dyDescent="0.4">
      <c r="B76" s="69"/>
      <c r="C76" s="68" t="s">
        <v>116</v>
      </c>
    </row>
    <row r="77" spans="2:3" ht="25" customHeight="1" x14ac:dyDescent="0.4">
      <c r="B77" s="69"/>
      <c r="C77" s="68" t="s">
        <v>117</v>
      </c>
    </row>
    <row r="78" spans="2:3" ht="25" customHeight="1" x14ac:dyDescent="0.4">
      <c r="B78" s="69"/>
      <c r="C78" s="68"/>
    </row>
    <row r="79" spans="2:3" ht="25" customHeight="1" x14ac:dyDescent="0.4">
      <c r="B79" s="70" t="s">
        <v>8</v>
      </c>
      <c r="C79" s="71" t="s">
        <v>118</v>
      </c>
    </row>
    <row r="80" spans="2:3" ht="25" customHeight="1" x14ac:dyDescent="0.4">
      <c r="B80" s="70"/>
      <c r="C80" s="71" t="s">
        <v>119</v>
      </c>
    </row>
    <row r="81" spans="2:3" ht="25" customHeight="1" x14ac:dyDescent="0.4">
      <c r="B81" s="70"/>
      <c r="C81" s="71" t="s">
        <v>120</v>
      </c>
    </row>
    <row r="82" spans="2:3" ht="25" customHeight="1" x14ac:dyDescent="0.4">
      <c r="B82" s="72"/>
      <c r="C82" s="73"/>
    </row>
    <row r="83" spans="2:3" ht="25" customHeight="1" x14ac:dyDescent="0.4">
      <c r="B83" s="72"/>
      <c r="C83" s="73"/>
    </row>
    <row r="84" spans="2:3" ht="25" customHeight="1" x14ac:dyDescent="0.35">
      <c r="B84"/>
      <c r="C84" s="19"/>
    </row>
    <row r="85" spans="2:3" ht="25" customHeight="1" x14ac:dyDescent="0.35">
      <c r="B85" s="19"/>
      <c r="C85" s="19"/>
    </row>
    <row r="86" spans="2:3" ht="25" customHeight="1" x14ac:dyDescent="0.35">
      <c r="B86" s="19"/>
      <c r="C86" s="19"/>
    </row>
    <row r="87" spans="2:3" ht="25" customHeight="1" thickBot="1" x14ac:dyDescent="0.4">
      <c r="B87" s="12" t="s">
        <v>121</v>
      </c>
      <c r="C87" s="74"/>
    </row>
    <row r="88" spans="2:3" ht="25" customHeight="1" x14ac:dyDescent="0.35">
      <c r="B88"/>
      <c r="C88"/>
    </row>
    <row r="89" spans="2:3" ht="25" customHeight="1" x14ac:dyDescent="0.35">
      <c r="B89"/>
      <c r="C89"/>
    </row>
    <row r="90" spans="2:3" ht="25" customHeight="1" thickBot="1" x14ac:dyDescent="0.4">
      <c r="B90" s="12" t="s">
        <v>122</v>
      </c>
      <c r="C90" s="74"/>
    </row>
    <row r="93" spans="2:3" ht="25" customHeight="1" x14ac:dyDescent="0.35">
      <c r="B93"/>
      <c r="C93"/>
    </row>
    <row r="94" spans="2:3" ht="25" customHeight="1" x14ac:dyDescent="0.35">
      <c r="B94"/>
      <c r="C94"/>
    </row>
    <row r="95" spans="2:3" ht="25" customHeight="1" thickBot="1" x14ac:dyDescent="0.4">
      <c r="B95" s="12" t="s">
        <v>123</v>
      </c>
      <c r="C95" s="74"/>
    </row>
    <row r="96" spans="2:3" ht="25" customHeight="1" x14ac:dyDescent="0.35">
      <c r="B96"/>
      <c r="C96"/>
    </row>
    <row r="97" spans="2:3" ht="25" customHeight="1" x14ac:dyDescent="0.35">
      <c r="B97"/>
      <c r="C97"/>
    </row>
    <row r="98" spans="2:3" ht="25" customHeight="1" thickBot="1" x14ac:dyDescent="0.4">
      <c r="B98" s="12" t="s">
        <v>124</v>
      </c>
      <c r="C98" s="74"/>
    </row>
    <row r="99" spans="2:3" ht="25" customHeight="1" x14ac:dyDescent="0.35">
      <c r="B99"/>
      <c r="C99"/>
    </row>
    <row r="100" spans="2:3" ht="25" customHeight="1" x14ac:dyDescent="0.35">
      <c r="B100"/>
      <c r="C100"/>
    </row>
    <row r="101" spans="2:3" ht="25" customHeight="1" thickBot="1" x14ac:dyDescent="0.4">
      <c r="B101" s="12" t="s">
        <v>125</v>
      </c>
      <c r="C101" s="74"/>
    </row>
  </sheetData>
  <mergeCells count="6"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Michael</cp:lastModifiedBy>
  <dcterms:created xsi:type="dcterms:W3CDTF">2023-07-17T15:40:53Z</dcterms:created>
  <dcterms:modified xsi:type="dcterms:W3CDTF">2024-03-12T01:37:54Z</dcterms:modified>
</cp:coreProperties>
</file>