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Y:\STOCK HCKP\"/>
    </mc:Choice>
  </mc:AlternateContent>
  <xr:revisionPtr revIDLastSave="0" documentId="13_ncr:1_{1A06089F-80BA-4696-A5EE-C7533007FAE7}" xr6:coauthVersionLast="47" xr6:coauthVersionMax="47" xr10:uidLastSave="{00000000-0000-0000-0000-000000000000}"/>
  <bookViews>
    <workbookView xWindow="-120" yWindow="-120" windowWidth="24240" windowHeight="13140" xr2:uid="{441BD4C0-FC76-44BF-AEBC-A7E7E15E197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1" l="1"/>
  <c r="G34" i="1"/>
  <c r="G33" i="1"/>
  <c r="G32" i="1"/>
  <c r="G31" i="1"/>
  <c r="G30" i="1"/>
  <c r="G29" i="1"/>
  <c r="G28" i="1"/>
  <c r="G37" i="1" s="1"/>
  <c r="G27" i="1"/>
  <c r="G26" i="1"/>
  <c r="G25" i="1"/>
  <c r="G24" i="1"/>
  <c r="D35" i="1"/>
  <c r="G35" i="1" s="1"/>
  <c r="G38" i="1" l="1"/>
  <c r="G3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F0308CA9-6195-4901-9810-6FF2658454C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C8018DCE-FA34-46E8-ACA7-DA3E05ED412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F67BDA4-43A5-476F-B5CB-6A08E20128AA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138822A0-C3F2-4868-B2B6-5F3E5633280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<sst xmlns="http://schemas.openxmlformats.org/spreadsheetml/2006/main" count="61" uniqueCount="60">
  <si>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</si>
  <si>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</si>
  <si>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</si>
  <si>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</si>
  <si>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</si>
  <si>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</si>
  <si>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</si>
  <si>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</si>
  <si>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</si>
  <si>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</si>
  <si>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</si>
  <si>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</si>
  <si>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</si>
  <si>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</si>
  <si>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ARANDELA 4.5mm ACERO</t>
  </si>
  <si>
    <t>TORNILLO CANULADO 6.5*50mm ACERO</t>
  </si>
  <si>
    <t>TORNILLO CANULADO 6.5*55mm ACERO</t>
  </si>
  <si>
    <t>TORNILLO CANULADO 6.5*60mm ACERO</t>
  </si>
  <si>
    <t>TORNILLO CANULADO 6.5*65mm ACERO</t>
  </si>
  <si>
    <t>TORNILLO CANULADO 6.5*70mm ACERO</t>
  </si>
  <si>
    <t xml:space="preserve">TORNILLO CANULADO 6.5*75mm ACERO </t>
  </si>
  <si>
    <t xml:space="preserve">TORNILLO CANULADO 6.5*80mm ACERO </t>
  </si>
  <si>
    <t>TORNILLO CANULADO 6.5*85mm ACERO</t>
  </si>
  <si>
    <t>TORNILLO CANULADO 6.5*90mm ACERO</t>
  </si>
  <si>
    <t xml:space="preserve">TORNILLO CANULADO 6.5*95mm ACERO </t>
  </si>
  <si>
    <t>TORNILLO CANULADO 6.5*100mm ACERO</t>
  </si>
  <si>
    <t>465.450</t>
  </si>
  <si>
    <t>465.455</t>
  </si>
  <si>
    <t>465.460</t>
  </si>
  <si>
    <t>465.465</t>
  </si>
  <si>
    <t>465.470</t>
  </si>
  <si>
    <t>465.475</t>
  </si>
  <si>
    <t>465.480</t>
  </si>
  <si>
    <t>465.485</t>
  </si>
  <si>
    <t>465.490</t>
  </si>
  <si>
    <t>465.495</t>
  </si>
  <si>
    <t>465.500</t>
  </si>
  <si>
    <t>115.020</t>
  </si>
  <si>
    <t>200316715</t>
  </si>
  <si>
    <t>PRECIO UNITARIO</t>
  </si>
  <si>
    <t>PRECIO TOTAL</t>
  </si>
  <si>
    <t xml:space="preserve">SUBTOTAL </t>
  </si>
  <si>
    <t>IVA 12%</t>
  </si>
  <si>
    <t>TOTAL</t>
  </si>
  <si>
    <t>FECHA DE EMISIÓN:</t>
  </si>
  <si>
    <t>No. DOC</t>
  </si>
  <si>
    <t>NOMBRE CLIENTE</t>
  </si>
  <si>
    <t>TEOTON SERVICIOS DE SALUD S.A.S.</t>
  </si>
  <si>
    <t>RUC. CLIENTE</t>
  </si>
  <si>
    <t>0990277583001</t>
  </si>
  <si>
    <t>INSTITUCION/CLINICA/HOSPITAL</t>
  </si>
  <si>
    <t>NOTA</t>
  </si>
  <si>
    <t>INQ</t>
  </si>
  <si>
    <t>PUNTO DE LLEGADA</t>
  </si>
  <si>
    <t>AV. DEL PERIODISTA Y CALLE 11A</t>
  </si>
  <si>
    <t>MOTIVO DE TRASLADO</t>
  </si>
  <si>
    <t>VENTA -CIRUGÍA</t>
  </si>
  <si>
    <t>FECHA CIRUGÍA</t>
  </si>
  <si>
    <t>HORA  CIRUGIA</t>
  </si>
  <si>
    <t>NOMBRE MÉDICO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</si>
</sst>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[$-F800]dddd\,\ mmmm\ dd\,\ yyyy"/>
    <numFmt numFmtId="165" formatCode="0.000"/>
    <numFmt numFmtId="166" formatCode="_(&quot;$&quot;* #,##0.00_);_(&quot;$&quot;* \(#,##0.00\);_(&quot;$&quot;* &quot;-&quot;??_);_(@_)"/>
    <numFmt numFmtId="167" formatCode="&quot;$&quot;#,##0.00"/>
    <numFmt numFmtId="168" formatCode="_ &quot;$&quot;* #,##0_ ;_ &quot;$&quot;* \-#,##0_ ;_ &quot;$&quot;* &quot;-&quot;_ ;_ @_ "/>
    <numFmt numFmtId="169" formatCode="_-[$$-240A]\ * #,##0.00_-;\-[$$-240A]\ * #,##0.00_-;_-[$$-240A]\ * &quot;-&quot;??_-;_-@_-"/>
  </numFmts>
  <fonts count="19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166" fontId="7" fillId="0" borderId="0" applyFont="0" applyFill="0" applyBorder="0" applyAlignment="0" applyProtection="0"/>
    <xf numFmtId="44" fontId="18" fillId="0" borderId="0" applyFont="0" applyFill="0" applyBorder="0" applyAlignment="0" applyProtection="0"/>
    <xf numFmtId="168" fontId="18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8" fillId="0" borderId="10" xfId="1" applyFont="1" applyBorder="1"/>
    <xf numFmtId="0" fontId="8" fillId="0" borderId="11" xfId="1" applyFont="1" applyBorder="1"/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8" fillId="0" borderId="0" xfId="1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0" fontId="12" fillId="0" borderId="0" xfId="0" applyFont="1" applyAlignment="1">
      <alignment horizontal="center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 wrapText="1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 applyProtection="1">
      <alignment vertical="top"/>
      <protection locked="0"/>
    </xf>
    <xf numFmtId="0" fontId="10" fillId="0" borderId="0" xfId="0" applyFont="1"/>
    <xf numFmtId="0" fontId="1" fillId="0" borderId="0" xfId="0" applyFont="1" applyAlignment="1" applyProtection="1">
      <alignment vertical="top"/>
      <protection locked="0"/>
    </xf>
    <xf numFmtId="49" fontId="11" fillId="0" borderId="12" xfId="0" applyNumberFormat="1" applyFont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165" fontId="1" fillId="0" borderId="12" xfId="1" applyNumberFormat="1" applyFont="1" applyBorder="1" applyAlignment="1">
      <alignment horizontal="left" shrinkToFit="1"/>
    </xf>
    <xf numFmtId="0" fontId="2" fillId="0" borderId="12" xfId="0" applyFont="1" applyBorder="1"/>
    <xf numFmtId="165" fontId="1" fillId="0" borderId="12" xfId="1" applyNumberFormat="1" applyFont="1" applyBorder="1" applyAlignment="1">
      <alignment horizontal="center" shrinkToFit="1"/>
    </xf>
    <xf numFmtId="0" fontId="1" fillId="0" borderId="12" xfId="1" applyFont="1" applyBorder="1" applyAlignment="1">
      <alignment horizontal="center" shrinkToFit="1"/>
    </xf>
    <xf numFmtId="0" fontId="3" fillId="0" borderId="0" xfId="1" applyFont="1" applyAlignment="1">
      <alignment wrapText="1"/>
    </xf>
    <xf numFmtId="0" fontId="3" fillId="0" borderId="0" xfId="1" applyFont="1" applyAlignment="1">
      <alignment horizontal="right" wrapText="1"/>
    </xf>
    <xf numFmtId="0" fontId="3" fillId="0" borderId="0" xfId="0" applyFont="1" applyAlignment="1">
      <alignment horizontal="center"/>
    </xf>
    <xf numFmtId="0" fontId="2" fillId="0" borderId="0" xfId="1" applyFont="1" applyAlignment="1" applyProtection="1">
      <alignment vertical="top" readingOrder="1"/>
      <protection locked="0"/>
    </xf>
    <xf numFmtId="0" fontId="3" fillId="0" borderId="1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49" fontId="2" fillId="0" borderId="12" xfId="0" applyNumberFormat="1" applyFont="1" applyBorder="1" applyAlignment="1">
      <alignment horizontal="center"/>
    </xf>
    <xf numFmtId="49" fontId="2" fillId="5" borderId="12" xfId="0" applyNumberFormat="1" applyFont="1" applyFill="1" applyBorder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2" fillId="6" borderId="12" xfId="0" applyFont="1" applyFill="1" applyBorder="1" applyAlignment="1" applyProtection="1">
      <alignment horizontal="center" vertical="center" wrapText="1" readingOrder="1"/>
      <protection locked="0"/>
    </xf>
    <xf numFmtId="167" fontId="2" fillId="0" borderId="12" xfId="0" applyNumberFormat="1" applyFont="1" applyBorder="1"/>
    <xf numFmtId="169" fontId="1" fillId="0" borderId="12" xfId="4" applyNumberFormat="1" applyFont="1" applyFill="1" applyBorder="1" applyAlignment="1"/>
    <xf numFmtId="167" fontId="3" fillId="0" borderId="12" xfId="1" applyNumberFormat="1" applyFont="1" applyBorder="1" applyAlignment="1">
      <alignment horizontal="right" wrapText="1"/>
    </xf>
    <xf numFmtId="167" fontId="3" fillId="0" borderId="12" xfId="3" applyNumberFormat="1" applyFont="1" applyBorder="1" applyAlignment="1">
      <alignment horizontal="right"/>
    </xf>
    <xf numFmtId="49" fontId="10" fillId="0" borderId="12" xfId="0" quotePrefix="1" applyNumberFormat="1" applyFont="1" applyBorder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9" fillId="0" borderId="0" xfId="0" applyFont="1" applyAlignment="1">
      <alignment vertical="center"/>
    </xf>
    <xf numFmtId="20" fontId="10" fillId="0" borderId="0" xfId="0" applyNumberFormat="1" applyFont="1" applyAlignment="1">
      <alignment vertical="center"/>
    </xf>
  </cellXfs>
  <cellStyles count="5">
    <cellStyle name="Moneda" xfId="3" builtinId="4"/>
    <cellStyle name="Moneda [0] 2" xfId="4" xr:uid="{F51F8F85-ACD7-473C-B118-4FB0C321228E}"/>
    <cellStyle name="Moneda 3 2" xfId="2" xr:uid="{CB77685E-FE62-4261-AAC1-308BEF12558E}"/>
    <cellStyle name="Normal" xfId="0" builtinId="0"/>
    <cellStyle name="Normal 2" xfId="1" xr:uid="{E0472900-A6C0-4E6E-BDA4-DC8022EA81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CF7DB24-36D3-40E4-87E1-22FEBB0D22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A6E34-5FC0-413B-A1F1-1CD0802E5295}">
  <dimension ref="A1:N41"/>
  <sheetViews>
    <sheetView tabSelected="1" topLeftCell="A13" workbookViewId="0">
      <selection activeCell="A23" sqref="A23"/>
    </sheetView>
  </sheetViews>
  <sheetFormatPr baseColWidth="10" defaultColWidth="11.42578125" defaultRowHeight="20.100000000000001" customHeight="1" x14ac:dyDescent="0.2"/>
  <cols>
    <col min="1" max="1" width="20" style="4" bestFit="1" customWidth="1"/>
    <col min="2" max="2" width="16.28515625" style="4" customWidth="1"/>
    <col min="3" max="3" width="89.28515625" style="4" customWidth="1"/>
    <col min="4" max="4" width="22.7109375" style="4" bestFit="1" customWidth="1"/>
    <col min="5" max="5" width="24.140625" style="4" customWidth="1"/>
    <col min="6" max="6" width="14.7109375" style="4" customWidth="1"/>
    <col min="7" max="7" width="12.140625" style="4" bestFit="1" customWidth="1"/>
    <col min="8" max="8" width="12.85546875" style="4" bestFit="1" customWidth="1"/>
    <col min="9" max="9" width="12.85546875" style="4" customWidth="1"/>
    <col min="10" max="16384" width="11.42578125" style="4"/>
  </cols>
  <sheetData>
    <row r="1" spans="1:14" ht="20.100000000000001" customHeight="1" thickBot="1" x14ac:dyDescent="0.25">
      <c r="A1" s="1"/>
      <c r="B1" s="2"/>
      <c r="C1" s="3"/>
      <c r="D1" s="3"/>
      <c r="E1" s="3"/>
    </row>
    <row r="2" spans="1:14" ht="20.100000000000001" customHeight="1" thickBot="1" x14ac:dyDescent="0.3">
      <c r="A2" s="5"/>
      <c r="B2" s="6"/>
      <c r="C2" s="50" t="s">
        <v>0</v>
      </c>
      <c r="D2" s="52" t="s">
        <v>1</v>
      </c>
      <c r="E2" s="53"/>
    </row>
    <row r="3" spans="1:14" ht="20.100000000000001" customHeight="1" thickBot="1" x14ac:dyDescent="0.3">
      <c r="A3" s="7"/>
      <c r="B3" s="8"/>
      <c r="C3" s="51"/>
      <c r="D3" s="9" t="s">
        <v>2</v>
      </c>
      <c r="E3" s="10"/>
    </row>
    <row r="4" spans="1:14" ht="20.100000000000001" customHeight="1" thickBot="1" x14ac:dyDescent="0.3">
      <c r="A4" s="7"/>
      <c r="B4" s="8"/>
      <c r="C4" s="54" t="s">
        <v>3</v>
      </c>
      <c r="D4" s="56" t="s">
        <v>4</v>
      </c>
      <c r="E4" s="57"/>
    </row>
    <row r="5" spans="1:14" ht="20.100000000000001" customHeight="1" thickBot="1" x14ac:dyDescent="0.3">
      <c r="A5" s="11"/>
      <c r="B5" s="12"/>
      <c r="C5" s="55"/>
      <c r="D5" s="58" t="s">
        <v>5</v>
      </c>
      <c r="E5" s="59"/>
    </row>
    <row r="6" spans="1:14" s="1" customFormat="1" ht="20.100000000000001" customHeight="1" x14ac:dyDescent="0.25">
      <c r="A6" s="13"/>
      <c r="B6" s="13"/>
      <c r="C6" s="13"/>
      <c r="D6" s="13"/>
      <c r="E6" s="13"/>
    </row>
    <row r="7" spans="1:14" s="1" customFormat="1" ht="20.100000000000001" customHeight="1" x14ac:dyDescent="0.25">
      <c r="A7" s="14" t="s">
        <v>44</v>
      </c>
      <c r="B7" s="14"/>
      <c r="C7" s="15">
        <v>45348</v>
      </c>
      <c r="D7" s="14" t="s">
        <v>45</v>
      </c>
      <c r="E7" s="16"/>
      <c r="F7" s="17"/>
    </row>
    <row r="8" spans="1:14" s="1" customFormat="1" ht="20.100000000000001" customHeight="1" x14ac:dyDescent="0.25">
      <c r="A8" s="18"/>
      <c r="B8" s="18"/>
      <c r="C8" s="18"/>
      <c r="D8" s="18"/>
      <c r="E8" s="18"/>
      <c r="F8" s="17"/>
    </row>
    <row r="9" spans="1:14" s="1" customFormat="1" ht="20.100000000000001" customHeight="1" x14ac:dyDescent="0.25">
      <c r="A9" s="14" t="s">
        <v>46</v>
      </c>
      <c r="B9" s="14"/>
      <c r="C9" s="19" t="s">
        <v>47</v>
      </c>
      <c r="D9" s="20" t="s">
        <v>48</v>
      </c>
      <c r="E9" s="66" t="s">
        <v>49</v>
      </c>
      <c r="F9" s="17"/>
      <c r="M9" s="60"/>
      <c r="N9" s="60"/>
    </row>
    <row r="10" spans="1:14" s="1" customFormat="1" ht="20.100000000000001" customHeight="1" x14ac:dyDescent="0.25">
      <c r="A10" s="18"/>
      <c r="B10" s="18"/>
      <c r="C10" s="18"/>
      <c r="D10" s="18"/>
      <c r="E10" s="18"/>
      <c r="M10" s="60"/>
      <c r="N10" s="60"/>
    </row>
    <row r="11" spans="1:14" s="1" customFormat="1" ht="20.100000000000001" customHeight="1" x14ac:dyDescent="0.2">
      <c r="A11" s="48" t="s">
        <v>50</v>
      </c>
      <c r="B11" s="49"/>
      <c r="C11" s="19" t="s">
        <v>47</v>
      </c>
      <c r="D11" s="20" t="s">
        <v>51</v>
      </c>
      <c r="E11" s="22" t="s">
        <v>52</v>
      </c>
      <c r="M11" s="21"/>
      <c r="N11" s="21"/>
    </row>
    <row r="12" spans="1:14" s="1" customFormat="1" ht="20.100000000000001" customHeight="1" x14ac:dyDescent="0.25">
      <c r="A12" s="18"/>
      <c r="B12" s="18"/>
      <c r="C12" s="18"/>
      <c r="D12" s="18"/>
      <c r="E12" s="18"/>
      <c r="M12" s="21"/>
      <c r="N12" s="21"/>
    </row>
    <row r="13" spans="1:14" s="1" customFormat="1" ht="20.100000000000001" customHeight="1" x14ac:dyDescent="0.2">
      <c r="A13" s="14" t="s">
        <v>53</v>
      </c>
      <c r="B13" s="14"/>
      <c r="C13" s="23" t="s">
        <v>54</v>
      </c>
      <c r="D13" s="20" t="s">
        <v>55</v>
      </c>
      <c r="E13" s="19" t="s">
        <v>56</v>
      </c>
      <c r="M13" s="21"/>
      <c r="N13" s="21"/>
    </row>
    <row r="14" spans="1:14" s="1" customFormat="1" ht="20.100000000000001" customHeight="1" x14ac:dyDescent="0.25">
      <c r="A14" s="18"/>
      <c r="B14" s="18"/>
      <c r="C14" s="18"/>
      <c r="D14" s="67"/>
      <c r="E14" s="18"/>
      <c r="M14" s="21"/>
      <c r="N14" s="21"/>
    </row>
    <row r="15" spans="1:14" s="1" customFormat="1" ht="20.100000000000001" customHeight="1" x14ac:dyDescent="0.2">
      <c r="A15" s="14" t="s">
        <v>57</v>
      </c>
      <c r="B15" s="14"/>
      <c r="C15" s="15"/>
      <c r="D15" s="20" t="s">
        <v>58</v>
      </c>
      <c r="E15" s="19"/>
      <c r="M15" s="21"/>
      <c r="N15" s="21"/>
    </row>
    <row r="16" spans="1:14" s="1" customFormat="1" ht="29.65" customHeight="1" x14ac:dyDescent="0.25">
      <c r="A16" s="18"/>
      <c r="B16" s="18"/>
      <c r="C16" s="18"/>
      <c r="D16" s="18"/>
      <c r="E16" s="18"/>
      <c r="M16" s="21"/>
      <c r="N16" s="21"/>
    </row>
    <row r="17" spans="1:14" s="1" customFormat="1" ht="20.100000000000001" customHeight="1" x14ac:dyDescent="0.2">
      <c r="A17" s="14" t="s">
        <v>59</v>
      </c>
      <c r="B17" s="14"/>
      <c r="C17" s="19"/>
      <c r="D17" s="25"/>
      <c r="E17" s="26"/>
      <c r="M17" s="27"/>
      <c r="N17" s="27"/>
    </row>
    <row r="18" spans="1:14" s="1" customFormat="1" ht="20.100000000000001" customHeight="1" x14ac:dyDescent="0.25">
      <c r="A18" s="18"/>
      <c r="B18" s="18"/>
      <c r="C18" s="18"/>
      <c r="D18" s="18"/>
      <c r="E18" s="18"/>
      <c r="M18" s="27"/>
      <c r="N18" s="27"/>
    </row>
    <row r="19" spans="1:14" s="1" customFormat="1" ht="30.75" customHeight="1" x14ac:dyDescent="0.25">
      <c r="A19" s="14" t="s">
        <v>6</v>
      </c>
      <c r="B19" s="14"/>
      <c r="C19" s="19"/>
      <c r="D19" s="20" t="s">
        <v>7</v>
      </c>
      <c r="E19" s="24"/>
      <c r="F19" s="28"/>
      <c r="M19" s="29"/>
      <c r="N19" s="29"/>
    </row>
    <row r="20" spans="1:14" s="1" customFormat="1" ht="20.100000000000001" customHeight="1" x14ac:dyDescent="0.2">
      <c r="A20" s="68"/>
      <c r="B20" s="68"/>
      <c r="C20" s="25"/>
      <c r="D20" s="67"/>
      <c r="E20" s="69"/>
      <c r="F20" s="25"/>
      <c r="M20" s="29"/>
      <c r="N20" s="29"/>
    </row>
    <row r="21" spans="1:14" s="1" customFormat="1" ht="20.100000000000001" customHeight="1" x14ac:dyDescent="0.25">
      <c r="A21" s="14" t="s">
        <v>8</v>
      </c>
      <c r="B21" s="14"/>
      <c r="C21" s="30"/>
      <c r="D21" s="67"/>
      <c r="E21" s="69"/>
      <c r="F21" s="28"/>
      <c r="M21" s="29"/>
      <c r="N21" s="29"/>
    </row>
    <row r="22" spans="1:14" s="1" customFormat="1" ht="20.100000000000001" customHeight="1" x14ac:dyDescent="0.2">
      <c r="A22" s="31"/>
      <c r="B22" s="31"/>
      <c r="C22" s="4"/>
      <c r="D22" s="4"/>
      <c r="E22" s="4"/>
      <c r="F22" s="4"/>
      <c r="M22" s="32"/>
      <c r="N22" s="32"/>
    </row>
    <row r="23" spans="1:14" s="1" customFormat="1" ht="30" customHeight="1" x14ac:dyDescent="0.2">
      <c r="A23" s="33" t="s">
        <v>9</v>
      </c>
      <c r="B23" s="33" t="s">
        <v>10</v>
      </c>
      <c r="C23" s="33" t="s">
        <v>11</v>
      </c>
      <c r="D23" s="33" t="s">
        <v>12</v>
      </c>
      <c r="E23" s="33" t="s">
        <v>13</v>
      </c>
      <c r="F23" s="61" t="s">
        <v>39</v>
      </c>
      <c r="G23" s="61" t="s">
        <v>40</v>
      </c>
      <c r="M23" s="32"/>
      <c r="N23" s="32"/>
    </row>
    <row r="24" spans="1:14" ht="20.100000000000001" customHeight="1" x14ac:dyDescent="0.2">
      <c r="A24" s="46" t="s">
        <v>26</v>
      </c>
      <c r="B24" s="46">
        <v>190703812</v>
      </c>
      <c r="C24" s="35" t="s">
        <v>15</v>
      </c>
      <c r="D24" s="34">
        <v>3</v>
      </c>
      <c r="E24" s="36"/>
      <c r="F24" s="62">
        <v>0</v>
      </c>
      <c r="G24" s="63">
        <f>F24*D24</f>
        <v>0</v>
      </c>
    </row>
    <row r="25" spans="1:14" ht="20.100000000000001" customHeight="1" x14ac:dyDescent="0.2">
      <c r="A25" s="46" t="s">
        <v>27</v>
      </c>
      <c r="B25" s="46">
        <v>190703812</v>
      </c>
      <c r="C25" s="35" t="s">
        <v>16</v>
      </c>
      <c r="D25" s="34">
        <v>3</v>
      </c>
      <c r="E25" s="36"/>
      <c r="F25" s="62">
        <v>0</v>
      </c>
      <c r="G25" s="63">
        <f t="shared" ref="G25:G28" si="0">F25*D25</f>
        <v>0</v>
      </c>
    </row>
    <row r="26" spans="1:14" ht="20.100000000000001" customHeight="1" x14ac:dyDescent="0.2">
      <c r="A26" s="46" t="s">
        <v>28</v>
      </c>
      <c r="B26" s="46">
        <v>190703808</v>
      </c>
      <c r="C26" s="35" t="s">
        <v>17</v>
      </c>
      <c r="D26" s="34">
        <v>3</v>
      </c>
      <c r="E26" s="36"/>
      <c r="F26" s="62">
        <v>0</v>
      </c>
      <c r="G26" s="63">
        <f t="shared" si="0"/>
        <v>0</v>
      </c>
    </row>
    <row r="27" spans="1:14" ht="20.100000000000001" customHeight="1" x14ac:dyDescent="0.2">
      <c r="A27" s="46" t="s">
        <v>29</v>
      </c>
      <c r="B27" s="46">
        <v>190703807</v>
      </c>
      <c r="C27" s="35" t="s">
        <v>18</v>
      </c>
      <c r="D27" s="34">
        <v>5</v>
      </c>
      <c r="E27" s="36"/>
      <c r="F27" s="62">
        <v>0</v>
      </c>
      <c r="G27" s="63">
        <f t="shared" si="0"/>
        <v>0</v>
      </c>
    </row>
    <row r="28" spans="1:14" ht="20.100000000000001" customHeight="1" x14ac:dyDescent="0.2">
      <c r="A28" s="46" t="s">
        <v>30</v>
      </c>
      <c r="B28" s="46">
        <v>190805269</v>
      </c>
      <c r="C28" s="35" t="s">
        <v>19</v>
      </c>
      <c r="D28" s="34">
        <v>5</v>
      </c>
      <c r="E28" s="36"/>
      <c r="F28" s="62">
        <v>0</v>
      </c>
      <c r="G28" s="63">
        <f t="shared" si="0"/>
        <v>0</v>
      </c>
    </row>
    <row r="29" spans="1:14" ht="20.100000000000001" customHeight="1" x14ac:dyDescent="0.2">
      <c r="A29" s="46" t="s">
        <v>31</v>
      </c>
      <c r="B29" s="46">
        <v>190805271</v>
      </c>
      <c r="C29" s="35" t="s">
        <v>20</v>
      </c>
      <c r="D29" s="34">
        <v>5</v>
      </c>
      <c r="E29" s="36"/>
      <c r="F29" s="62">
        <v>0</v>
      </c>
      <c r="G29" s="63">
        <f t="shared" ref="G29:G36" si="1">F29*D29</f>
        <v>0</v>
      </c>
    </row>
    <row r="30" spans="1:14" ht="20.100000000000001" customHeight="1" x14ac:dyDescent="0.2">
      <c r="A30" s="46" t="s">
        <v>32</v>
      </c>
      <c r="B30" s="46">
        <v>190805272</v>
      </c>
      <c r="C30" s="35" t="s">
        <v>21</v>
      </c>
      <c r="D30" s="34">
        <v>5</v>
      </c>
      <c r="E30" s="36"/>
      <c r="F30" s="62">
        <v>0</v>
      </c>
      <c r="G30" s="63">
        <f t="shared" si="1"/>
        <v>0</v>
      </c>
    </row>
    <row r="31" spans="1:14" ht="20.100000000000001" customHeight="1" x14ac:dyDescent="0.2">
      <c r="A31" s="46" t="s">
        <v>33</v>
      </c>
      <c r="B31" s="46">
        <v>190805273</v>
      </c>
      <c r="C31" s="35" t="s">
        <v>22</v>
      </c>
      <c r="D31" s="34">
        <v>5</v>
      </c>
      <c r="E31" s="36"/>
      <c r="F31" s="62">
        <v>0</v>
      </c>
      <c r="G31" s="63">
        <f t="shared" si="1"/>
        <v>0</v>
      </c>
    </row>
    <row r="32" spans="1:14" ht="20.100000000000001" customHeight="1" x14ac:dyDescent="0.2">
      <c r="A32" s="46" t="s">
        <v>34</v>
      </c>
      <c r="B32" s="46">
        <v>200214385</v>
      </c>
      <c r="C32" s="35" t="s">
        <v>23</v>
      </c>
      <c r="D32" s="34">
        <v>5</v>
      </c>
      <c r="E32" s="36"/>
      <c r="F32" s="62">
        <v>0</v>
      </c>
      <c r="G32" s="63">
        <f t="shared" si="1"/>
        <v>0</v>
      </c>
    </row>
    <row r="33" spans="1:7" ht="20.100000000000001" customHeight="1" x14ac:dyDescent="0.2">
      <c r="A33" s="46" t="s">
        <v>35</v>
      </c>
      <c r="B33" s="46">
        <v>190805275</v>
      </c>
      <c r="C33" s="35" t="s">
        <v>24</v>
      </c>
      <c r="D33" s="34">
        <v>5</v>
      </c>
      <c r="E33" s="36"/>
      <c r="F33" s="62">
        <v>0</v>
      </c>
      <c r="G33" s="63">
        <f t="shared" si="1"/>
        <v>0</v>
      </c>
    </row>
    <row r="34" spans="1:7" ht="20.100000000000001" customHeight="1" x14ac:dyDescent="0.2">
      <c r="A34" s="46" t="s">
        <v>36</v>
      </c>
      <c r="B34" s="46">
        <v>190805276</v>
      </c>
      <c r="C34" s="35" t="s">
        <v>25</v>
      </c>
      <c r="D34" s="34">
        <v>2</v>
      </c>
      <c r="E34" s="36"/>
      <c r="F34" s="62">
        <v>0</v>
      </c>
      <c r="G34" s="63">
        <f t="shared" si="1"/>
        <v>0</v>
      </c>
    </row>
    <row r="35" spans="1:7" ht="20.100000000000001" customHeight="1" x14ac:dyDescent="0.25">
      <c r="A35" s="37"/>
      <c r="B35" s="38"/>
      <c r="C35" s="35"/>
      <c r="D35" s="43">
        <f>SUM(D24:D34)</f>
        <v>46</v>
      </c>
      <c r="E35" s="44"/>
      <c r="F35" s="62">
        <v>0</v>
      </c>
      <c r="G35" s="63">
        <f t="shared" si="1"/>
        <v>0</v>
      </c>
    </row>
    <row r="36" spans="1:7" ht="20.100000000000001" customHeight="1" x14ac:dyDescent="0.2">
      <c r="A36" s="47" t="s">
        <v>37</v>
      </c>
      <c r="B36" s="47" t="s">
        <v>38</v>
      </c>
      <c r="C36" s="35" t="s">
        <v>14</v>
      </c>
      <c r="D36" s="45">
        <v>4</v>
      </c>
      <c r="E36" s="36"/>
      <c r="F36" s="62">
        <v>0</v>
      </c>
      <c r="G36" s="63">
        <f t="shared" si="1"/>
        <v>0</v>
      </c>
    </row>
    <row r="37" spans="1:7" ht="20.100000000000001" customHeight="1" x14ac:dyDescent="0.25">
      <c r="A37" s="39"/>
      <c r="B37" s="39"/>
      <c r="C37" s="39"/>
      <c r="D37" s="39"/>
      <c r="E37" s="39"/>
      <c r="F37" s="64" t="s">
        <v>41</v>
      </c>
      <c r="G37" s="65">
        <f>SUM(G28:G36)</f>
        <v>0</v>
      </c>
    </row>
    <row r="38" spans="1:7" ht="20.100000000000001" customHeight="1" x14ac:dyDescent="0.25">
      <c r="A38" s="39"/>
      <c r="B38" s="39"/>
      <c r="C38" s="39"/>
      <c r="D38" s="40"/>
      <c r="E38" s="40"/>
      <c r="F38" s="64" t="s">
        <v>42</v>
      </c>
      <c r="G38" s="65">
        <f>+G37*0.12</f>
        <v>0</v>
      </c>
    </row>
    <row r="39" spans="1:7" ht="20.100000000000001" customHeight="1" x14ac:dyDescent="0.25">
      <c r="A39" s="39"/>
      <c r="B39" s="39"/>
      <c r="C39" s="39"/>
      <c r="D39" s="39"/>
      <c r="E39" s="39"/>
      <c r="F39" s="64" t="s">
        <v>43</v>
      </c>
      <c r="G39" s="65">
        <f>+G37+G38</f>
        <v>0</v>
      </c>
    </row>
    <row r="40" spans="1:7" ht="20.100000000000001" customHeight="1" x14ac:dyDescent="0.25">
      <c r="A40" s="41"/>
      <c r="B40" s="31"/>
      <c r="C40" s="42"/>
      <c r="D40" s="42"/>
      <c r="E40" s="42"/>
    </row>
    <row r="41" spans="1:7" ht="20.100000000000001" customHeight="1" x14ac:dyDescent="0.25">
      <c r="A41" s="41"/>
      <c r="B41" s="31"/>
      <c r="C41" s="42"/>
      <c r="D41" s="42"/>
      <c r="E41" s="42"/>
    </row>
  </sheetData>
  <mergeCells count="7">
    <mergeCell ref="M9:N10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ORTOMAX IMPLANTES ORTOPEDICOS</cp:lastModifiedBy>
  <dcterms:created xsi:type="dcterms:W3CDTF">2023-07-17T15:55:21Z</dcterms:created>
  <dcterms:modified xsi:type="dcterms:W3CDTF">2024-02-26T23:01:19Z</dcterms:modified>
</cp:coreProperties>
</file>