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FC7AB91B-6953-44C7-A0FD-F3C1046E5BE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definedNames>
    <definedName name="_xlnm._FilterDatabase" localSheetId="0" hidden="1">Hoja1!$A$22:$G$69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C5" i="1"/>
  <c r="D66" i="1" l="1"/>
  <c r="D27" i="1"/>
  <c r="B107" i="1"/>
  <c r="B103" i="1"/>
  <c r="B85" i="1"/>
  <c r="G51" i="1"/>
  <c r="G50" i="1"/>
  <c r="G49" i="1"/>
  <c r="G48" i="1"/>
  <c r="G42" i="1"/>
  <c r="G41" i="1"/>
  <c r="G26" i="1"/>
  <c r="G25" i="1"/>
  <c r="G24" i="1"/>
  <c r="G67" i="1" l="1"/>
  <c r="G68" i="1" s="1"/>
  <c r="G6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EF5DF59F-F1CA-481B-B8EB-14E26C869D3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8FFDDF5F-E650-4D10-A8D8-E3B7B8E4DF8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<sst xmlns="http://schemas.openxmlformats.org/spreadsheetml/2006/main" count="164" uniqueCount="162">
  <si>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</si>
  <si>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</si>
  <si>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</si>
  <si>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</si>
  <si>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</si>
  <si>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</si>
  <si>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</si>
  <si>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</si>
  <si>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</si>
  <si>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</si>
  <si>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</si>
  <si>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</si>
  <si>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</si>
  <si>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</si>
  <si>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</si>
  <si>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</si>
  <si>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</si>
  <si>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T50022722</t>
  </si>
  <si>
    <t>T50022726</t>
  </si>
  <si>
    <t>T50022730</t>
  </si>
  <si>
    <t xml:space="preserve">SUBTOTAL </t>
  </si>
  <si>
    <t>IVA 12%</t>
  </si>
  <si>
    <t>TOTAL</t>
  </si>
  <si>
    <t>CANTIDAD</t>
  </si>
  <si>
    <t>DESCRIPCION</t>
  </si>
  <si>
    <t>BANDEJA SUPERIOR</t>
  </si>
  <si>
    <t>SEPARADORES SENMMILER</t>
  </si>
  <si>
    <t>SEPARADORES MINIHOMMAN FINOS</t>
  </si>
  <si>
    <t>DESPERIO FINO CURVO</t>
  </si>
  <si>
    <t>PINZA REDUCTORA EN PUNTA PEQUEÑA CREMALLERA</t>
  </si>
  <si>
    <t>PINES</t>
  </si>
  <si>
    <t>BANDEJA INFERIOR</t>
  </si>
  <si>
    <t>PERFORADOR</t>
  </si>
  <si>
    <t>BATERIAS</t>
  </si>
  <si>
    <t>ENTREGADO POR:</t>
  </si>
  <si>
    <t>RECIBIDO POR:</t>
  </si>
  <si>
    <t>INSRUMENTADOR</t>
  </si>
  <si>
    <t>VERIFICADO POR:</t>
  </si>
  <si>
    <t>OBSERVACIONES</t>
  </si>
  <si>
    <t>INSTRUMENTAL MINIFRAGMENTOS 2.4/2.7</t>
  </si>
  <si>
    <t>DESPERIO FINO REDONDO</t>
  </si>
  <si>
    <t>PINZA REDUCTORA CANGREJO MEDIANA ARANDELA</t>
  </si>
  <si>
    <t>PINZA REDUCTORA EN PUNTA MEDIANA CREMALLERA</t>
  </si>
  <si>
    <t>GANCHO DOBLE</t>
  </si>
  <si>
    <t>GANCHOS SIMPLES</t>
  </si>
  <si>
    <t>DISECTOR FREE DOBLE OVALADO</t>
  </si>
  <si>
    <t>PELEVADOR DE PERIOSTIO DOBLE</t>
  </si>
  <si>
    <t>MEDIDOR DE PROFUNDIDAD</t>
  </si>
  <si>
    <t>ATORNILLADOR STARDRIVE AZUL</t>
  </si>
  <si>
    <t>GUIA DE BROCA DOBLE 2.0/2.7</t>
  </si>
  <si>
    <t>MACHUELO ANCLAJE RAPIDO</t>
  </si>
  <si>
    <t>ATORNILLADORES ANCLAJE RAPIDO STARDRIVE</t>
  </si>
  <si>
    <t>AVELLANADOR ANCLAJE RAPIDO</t>
  </si>
  <si>
    <t>BROCAS 1.8</t>
  </si>
  <si>
    <t>BROCAS 2.0</t>
  </si>
  <si>
    <t>GUIAS DE BLOQUEO 2.0</t>
  </si>
  <si>
    <t>DOBLADOR DE PLACAS</t>
  </si>
  <si>
    <t>MANGO ANCLAJE RAPIDO</t>
  </si>
  <si>
    <t>MANGO TORQUE 0.8 N.m</t>
  </si>
  <si>
    <t>1626</t>
  </si>
  <si>
    <t>T50022706</t>
  </si>
  <si>
    <t>T50022708</t>
  </si>
  <si>
    <t>T50022710</t>
  </si>
  <si>
    <t>T50022712</t>
  </si>
  <si>
    <t>T50022714</t>
  </si>
  <si>
    <t>T50022716</t>
  </si>
  <si>
    <t>T50022718</t>
  </si>
  <si>
    <t>T50022720</t>
  </si>
  <si>
    <t>T50022724</t>
  </si>
  <si>
    <t>T50022728</t>
  </si>
  <si>
    <t>T50022736</t>
  </si>
  <si>
    <t>T50022740</t>
  </si>
  <si>
    <t>TC50102730</t>
  </si>
  <si>
    <t>TC50102706</t>
  </si>
  <si>
    <t>TC50102708</t>
  </si>
  <si>
    <t>TC50102710</t>
  </si>
  <si>
    <t>TC50102712</t>
  </si>
  <si>
    <t>TC50102714</t>
  </si>
  <si>
    <t>TC50102716</t>
  </si>
  <si>
    <t>TC50102718</t>
  </si>
  <si>
    <t>TC50102720</t>
  </si>
  <si>
    <t>TC50102722</t>
  </si>
  <si>
    <t>TC50102724</t>
  </si>
  <si>
    <t>TC50102726</t>
  </si>
  <si>
    <t>TC50102728</t>
  </si>
  <si>
    <t>TC50102736</t>
  </si>
  <si>
    <t>TC50102740</t>
  </si>
  <si>
    <t>TC50102746</t>
  </si>
  <si>
    <t>TC50102750</t>
  </si>
  <si>
    <t>MINIPLACA BLOQ. MANO&amp;PIE RECTA 2.4mm *10 ORF.TIT.</t>
  </si>
  <si>
    <t>MINIPLACA BLOQ. MANO&amp;PIE RECTA  2.7mm *10 ORF.TIT.</t>
  </si>
  <si>
    <t xml:space="preserve">TORNILLO CORTICAL 2.7*6mm TITANIO </t>
  </si>
  <si>
    <t xml:space="preserve">TORNILLO CORTICAL 2.7*8mm TITANIO </t>
  </si>
  <si>
    <t xml:space="preserve">TORNILLO CORTICAL 2.7*10mm TITANIO </t>
  </si>
  <si>
    <t xml:space="preserve">TORNILLO CORTICAL 2.7*12mm TITANIO </t>
  </si>
  <si>
    <t>2200111515</t>
  </si>
  <si>
    <t xml:space="preserve">TORNILLO CORTICAL 2.7*14mm TITANIO  </t>
  </si>
  <si>
    <t>2200080204</t>
  </si>
  <si>
    <t xml:space="preserve">TORNILLO CORTICAL 2.7*16mm TITANIO </t>
  </si>
  <si>
    <t>2200112005</t>
  </si>
  <si>
    <t xml:space="preserve">TORNILLO CORTICAL 2.7*18mm TITANIO </t>
  </si>
  <si>
    <t>2200081171</t>
  </si>
  <si>
    <t xml:space="preserve">TORNILLO CORTICAL 2.7*20mm TITANIO </t>
  </si>
  <si>
    <t>2200064810</t>
  </si>
  <si>
    <t xml:space="preserve">TORNILLO CORTICAL 2.7*22mm TITANIO </t>
  </si>
  <si>
    <t>2200044159</t>
  </si>
  <si>
    <t xml:space="preserve">TORNILLO CORTICAL 2.7*24mm TITANIO </t>
  </si>
  <si>
    <t>2200025060</t>
  </si>
  <si>
    <t xml:space="preserve">TORNILLO CORTICAL 2.7*26mm TITANIO </t>
  </si>
  <si>
    <t>2200040563</t>
  </si>
  <si>
    <t xml:space="preserve">TORNILLO CORTICAL 2.7*28mm TITANIO </t>
  </si>
  <si>
    <t xml:space="preserve">TORNILLO CORTICAL 2.7*30mm TITANIO </t>
  </si>
  <si>
    <t xml:space="preserve">TORNILLO CORTICAL 2.7*36mm TITANIO </t>
  </si>
  <si>
    <t xml:space="preserve">TORNILLO CORTICAL 2.7*40mm TITANIO </t>
  </si>
  <si>
    <t xml:space="preserve">TORNILLO DE BLOQUEO 2.7*6mm TITANIO </t>
  </si>
  <si>
    <t xml:space="preserve">TORNILLO DE BLOQUEO 2.7*8mm TITANIO </t>
  </si>
  <si>
    <t xml:space="preserve">TORNILLO DE BLOQUEO 2.7*10mm TITANIO </t>
  </si>
  <si>
    <t xml:space="preserve">TORNILLO DE BLOQUEO 2.7*12mm TITANIO </t>
  </si>
  <si>
    <t xml:space="preserve">TORNILLO DE BLOQUEO 2.7*14mm TITANIO </t>
  </si>
  <si>
    <t>2100026255</t>
  </si>
  <si>
    <t xml:space="preserve">TORNILLO DE BLOQUEO 2.7*16mm TITANIO </t>
  </si>
  <si>
    <t xml:space="preserve">TORNILLO DE BLOQUEO 2.7*18mm TITANIO </t>
  </si>
  <si>
    <t xml:space="preserve">TORNILLO DE BLOQUEO 2.7*20mm TITANIO </t>
  </si>
  <si>
    <t>2100046556</t>
  </si>
  <si>
    <t xml:space="preserve">TORNILLO DE BLOQUEO 2.7*22mm TITANIO </t>
  </si>
  <si>
    <t>2000115332</t>
  </si>
  <si>
    <t xml:space="preserve">TORNILLO DE BLOQUEO 2.7*24mm TITANIO </t>
  </si>
  <si>
    <t xml:space="preserve">TORNILLO DE BLOQUEO 2.7*26mm TITANIO </t>
  </si>
  <si>
    <t>2200070550</t>
  </si>
  <si>
    <t xml:space="preserve">TORNILLO DE BLOQUEO 2.7*28mm TITANIO </t>
  </si>
  <si>
    <t>2200076216</t>
  </si>
  <si>
    <t xml:space="preserve">TORNILLO DE BLOQUEO 2.7*30mm TITANIO </t>
  </si>
  <si>
    <t>2200018450</t>
  </si>
  <si>
    <t xml:space="preserve">TORNILLO DE BLOQUEO 2.7*36mm TITANIO </t>
  </si>
  <si>
    <t>2200069901</t>
  </si>
  <si>
    <t xml:space="preserve">TORNILLO DE BLOQUEO 2.7*40mm TITANIO </t>
  </si>
  <si>
    <t>2100021684</t>
  </si>
  <si>
    <t xml:space="preserve">TORNILLO DE BLOQUEO 2.7*45mm TITANIO </t>
  </si>
  <si>
    <t>2100045839</t>
  </si>
  <si>
    <t xml:space="preserve">TORNILLO DE BLOQUEO 2.7*50mm TITANIO </t>
  </si>
  <si>
    <t>MINIPLACA BLOQ. MANO&amp;PIE EN T 2.4mm *8 ORF.TIT.</t>
  </si>
  <si>
    <t>1582</t>
  </si>
  <si>
    <t>MINIPLACA BLOQ. MANO&amp;PIE RECTA 2.4mm *12 ORF.TIT.</t>
  </si>
  <si>
    <t>REGISTRO DE NOTA DE ENTREGA</t>
  </si>
  <si>
    <t>Código: R-ORT-02</t>
  </si>
  <si>
    <t>ANEXO AL PROCEDIMIENTO DE DESPACHO</t>
  </si>
  <si>
    <t>Edicion: 00</t>
  </si>
  <si>
    <t>INSTITUCION/CLINICA/HOSPITAL</t>
  </si>
  <si>
    <t>NOTA</t>
  </si>
  <si>
    <t xml:space="preserve"> INQ</t>
  </si>
  <si>
    <t>VENTA -CIRUGÍA</t>
  </si>
  <si>
    <t xml:space="preserve">7:30AM </t>
  </si>
  <si>
    <t xml:space="preserve">TIPO DE SEGURO </t>
  </si>
  <si>
    <t xml:space="preserve">IDENTIFICACION DEL PACIENTE </t>
  </si>
  <si>
    <t>TORNILLOCORTICAL 2.7 *52 MM TITANIO</t>
  </si>
  <si>
    <t>TORNILLOCORTICAL 2.7 *54 MM TITANIO</t>
  </si>
  <si>
    <t>TORNILLOCORTICAL 2.7 *56 MM TITANIO</t>
  </si>
  <si>
    <t>TORNILLOCORTICAL 2.7 *58 MM TITANIO</t>
  </si>
  <si>
    <t>031.052.TI</t>
  </si>
  <si>
    <t>031.054.TI</t>
  </si>
  <si>
    <t>031.056.TI</t>
  </si>
  <si>
    <t>031.058.TI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</si>
</sst>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[$-F800]dddd\,\ mmmm\ dd\,\ yyyy"/>
    <numFmt numFmtId="166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name val="Arial"/>
      <family val="2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0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</cellStyleXfs>
  <cellXfs count="93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3" fillId="0" borderId="0" xfId="2" applyFont="1"/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10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vertical="center" wrapText="1"/>
    </xf>
    <xf numFmtId="0" fontId="11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3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 applyProtection="1">
      <alignment horizontal="center" vertical="center" wrapText="1" readingOrder="1"/>
      <protection locked="0"/>
    </xf>
    <xf numFmtId="0" fontId="11" fillId="0" borderId="2" xfId="0" applyFont="1" applyBorder="1" applyAlignment="1">
      <alignment horizontal="left" vertical="top"/>
    </xf>
    <xf numFmtId="0" fontId="9" fillId="0" borderId="2" xfId="0" applyFont="1" applyBorder="1" applyAlignment="1">
      <alignment horizontal="center"/>
    </xf>
    <xf numFmtId="166" fontId="13" fillId="0" borderId="2" xfId="0" applyNumberFormat="1" applyFont="1" applyBorder="1"/>
    <xf numFmtId="3" fontId="11" fillId="0" borderId="0" xfId="0" applyNumberFormat="1" applyFont="1" applyAlignment="1">
      <alignment horizontal="center" vertical="top"/>
    </xf>
    <xf numFmtId="0" fontId="9" fillId="0" borderId="0" xfId="3" applyFont="1" applyAlignment="1" applyProtection="1">
      <alignment vertical="top" wrapText="1" readingOrder="1"/>
      <protection locked="0"/>
    </xf>
    <xf numFmtId="166" fontId="13" fillId="0" borderId="0" xfId="2" applyNumberFormat="1" applyFont="1" applyAlignment="1">
      <alignment wrapText="1"/>
    </xf>
    <xf numFmtId="166" fontId="13" fillId="0" borderId="2" xfId="1" applyNumberFormat="1" applyFont="1" applyBorder="1" applyAlignment="1"/>
    <xf numFmtId="0" fontId="1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2" xfId="0" applyFont="1" applyBorder="1" applyAlignment="1">
      <alignment horizontal="right"/>
    </xf>
    <xf numFmtId="0" fontId="1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5" fillId="0" borderId="2" xfId="0" applyFont="1" applyBorder="1"/>
    <xf numFmtId="0" fontId="5" fillId="0" borderId="2" xfId="0" applyFont="1" applyBorder="1" applyAlignment="1">
      <alignment horizontal="right"/>
    </xf>
    <xf numFmtId="0" fontId="15" fillId="0" borderId="0" xfId="0" applyFont="1"/>
    <xf numFmtId="0" fontId="15" fillId="0" borderId="4" xfId="0" applyFont="1" applyBorder="1"/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4" xfId="0" applyFont="1" applyBorder="1"/>
    <xf numFmtId="0" fontId="13" fillId="2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 applyProtection="1">
      <alignment horizontal="center" vertical="center" wrapText="1" readingOrder="1"/>
      <protection locked="0"/>
    </xf>
    <xf numFmtId="0" fontId="13" fillId="0" borderId="2" xfId="0" applyFont="1" applyBorder="1" applyAlignment="1">
      <alignment horizontal="center"/>
    </xf>
    <xf numFmtId="166" fontId="13" fillId="0" borderId="5" xfId="1" applyNumberFormat="1" applyFont="1" applyBorder="1" applyAlignment="1"/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13" fillId="5" borderId="2" xfId="0" applyFont="1" applyFill="1" applyBorder="1" applyAlignment="1">
      <alignment horizontal="left" vertical="center"/>
    </xf>
    <xf numFmtId="0" fontId="9" fillId="0" borderId="2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11" xfId="2" applyFont="1" applyBorder="1"/>
    <xf numFmtId="0" fontId="3" fillId="0" borderId="12" xfId="2" applyFont="1" applyBorder="1"/>
    <xf numFmtId="0" fontId="6" fillId="3" borderId="0" xfId="0" applyFont="1" applyFill="1" applyAlignment="1">
      <alignment vertical="center"/>
    </xf>
    <xf numFmtId="0" fontId="11" fillId="0" borderId="2" xfId="0" applyFont="1" applyBorder="1" applyAlignment="1">
      <alignment horizontal="left"/>
    </xf>
    <xf numFmtId="0" fontId="11" fillId="0" borderId="2" xfId="0" applyFont="1" applyBorder="1" applyAlignment="1">
      <alignment horizontal="center"/>
    </xf>
    <xf numFmtId="0" fontId="11" fillId="2" borderId="2" xfId="0" applyFont="1" applyFill="1" applyBorder="1" applyAlignment="1">
      <alignment horizontal="left"/>
    </xf>
    <xf numFmtId="0" fontId="12" fillId="4" borderId="3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6" fillId="3" borderId="0" xfId="0" applyFont="1" applyFill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49" fontId="7" fillId="2" borderId="13" xfId="0" applyNumberFormat="1" applyFont="1" applyFill="1" applyBorder="1" applyAlignment="1">
      <alignment horizontal="left" vertical="center"/>
    </xf>
    <xf numFmtId="49" fontId="7" fillId="2" borderId="14" xfId="0" applyNumberFormat="1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165" fontId="7" fillId="0" borderId="2" xfId="0" applyNumberFormat="1" applyFont="1" applyBorder="1" applyAlignment="1">
      <alignment horizontal="left" vertical="center"/>
    </xf>
    <xf numFmtId="20" fontId="7" fillId="0" borderId="13" xfId="0" applyNumberFormat="1" applyFont="1" applyBorder="1" applyAlignment="1">
      <alignment horizontal="left" vertical="center"/>
    </xf>
    <xf numFmtId="20" fontId="7" fillId="0" borderId="14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49" fontId="19" fillId="0" borderId="2" xfId="0" applyNumberFormat="1" applyFont="1" applyBorder="1" applyAlignment="1">
      <alignment horizontal="center" vertical="center"/>
    </xf>
    <xf numFmtId="49" fontId="7" fillId="0" borderId="13" xfId="0" applyNumberFormat="1" applyFont="1" applyBorder="1" applyAlignment="1">
      <alignment horizontal="left" vertical="center"/>
    </xf>
    <xf numFmtId="49" fontId="7" fillId="0" borderId="14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7" fillId="2" borderId="6" xfId="0" applyFont="1" applyFill="1" applyBorder="1" applyAlignment="1">
      <alignment horizontal="left" vertical="center"/>
    </xf>
    <xf numFmtId="0" fontId="17" fillId="2" borderId="7" xfId="0" applyFont="1" applyFill="1" applyBorder="1" applyAlignment="1">
      <alignment horizontal="left" vertical="center"/>
    </xf>
    <xf numFmtId="0" fontId="18" fillId="0" borderId="8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7" fillId="0" borderId="8" xfId="2" applyFont="1" applyBorder="1" applyAlignment="1">
      <alignment horizontal="left"/>
    </xf>
    <xf numFmtId="0" fontId="17" fillId="0" borderId="10" xfId="2" applyFont="1" applyBorder="1" applyAlignment="1">
      <alignment horizontal="left"/>
    </xf>
    <xf numFmtId="0" fontId="19" fillId="2" borderId="13" xfId="0" applyFont="1" applyFill="1" applyBorder="1" applyAlignment="1">
      <alignment horizontal="left" vertical="center"/>
    </xf>
    <xf numFmtId="0" fontId="19" fillId="2" borderId="14" xfId="0" applyFont="1" applyFill="1" applyBorder="1" applyAlignment="1">
      <alignment horizontal="left" vertical="center"/>
    </xf>
  </cellXfs>
  <cellStyles count="4">
    <cellStyle name="Moneda" xfId="1" builtinId="4"/>
    <cellStyle name="Normal" xfId="0" builtinId="0"/>
    <cellStyle name="Normal 2" xfId="2" xr:uid="{00000000-0005-0000-0000-000002000000}"/>
    <cellStyle name="Normal 3" xfId="3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443703</xdr:colOff>
      <xdr:row>1</xdr:row>
      <xdr:rowOff>7625</xdr:rowOff>
    </xdr:from>
    <xdr:ext cx="1728073" cy="582212"/>
    <xdr:pic>
      <xdr:nvPicPr>
        <xdr:cNvPr id="3" name="Imagen 2">
          <a:extLst>
            <a:ext uri="{FF2B5EF4-FFF2-40B4-BE49-F238E27FC236}">
              <a16:creationId xmlns:a16="http://schemas.microsoft.com/office/drawing/2014/main" id="{9CCCA02E-70F4-4440-A721-EE3189A586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43703" y="308132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0"/>
  <sheetViews>
    <sheetView tabSelected="1" topLeftCell="A42" zoomScale="71" zoomScaleNormal="71" workbookViewId="0">
      <selection activeCell="E65" sqref="E65"/>
    </sheetView>
  </sheetViews>
  <sheetFormatPr baseColWidth="10" defaultColWidth="11.42578125" defaultRowHeight="20.100000000000001" customHeight="1" x14ac:dyDescent="0.2"/>
  <cols>
    <col min="1" max="1" width="19.7109375" style="47" customWidth="1"/>
    <col min="2" max="2" width="21.28515625" style="14" bestFit="1" customWidth="1"/>
    <col min="3" max="3" width="67.85546875" style="4" customWidth="1"/>
    <col min="4" max="4" width="22.7109375" style="4" customWidth="1"/>
    <col min="5" max="5" width="19.42578125" style="4" customWidth="1"/>
    <col min="6" max="6" width="14.42578125" style="4" customWidth="1"/>
    <col min="7" max="7" width="19.85546875" style="4" customWidth="1"/>
    <col min="8" max="16384" width="11.42578125" style="4"/>
  </cols>
  <sheetData>
    <row r="1" spans="1:10" customFormat="1" ht="24" customHeight="1" thickBot="1" x14ac:dyDescent="0.3">
      <c r="A1" s="2"/>
      <c r="B1" s="53"/>
      <c r="C1" s="54"/>
      <c r="D1" s="54"/>
      <c r="E1" s="54"/>
      <c r="F1" s="54"/>
      <c r="G1" s="2"/>
    </row>
    <row r="2" spans="1:10" customFormat="1" ht="24" customHeight="1" thickBot="1" x14ac:dyDescent="0.3">
      <c r="A2" s="55"/>
      <c r="B2" s="56"/>
      <c r="C2" s="81" t="s">
        <v>143</v>
      </c>
      <c r="D2" s="82"/>
      <c r="E2" s="83"/>
      <c r="F2" s="84" t="s">
        <v>144</v>
      </c>
      <c r="G2" s="85"/>
    </row>
    <row r="3" spans="1:10" customFormat="1" ht="24.6" customHeight="1" thickBot="1" x14ac:dyDescent="0.3">
      <c r="A3" s="57"/>
      <c r="B3" s="58"/>
      <c r="C3" s="86" t="s">
        <v>145</v>
      </c>
      <c r="D3" s="87"/>
      <c r="E3" s="88"/>
      <c r="F3" s="89" t="s">
        <v>146</v>
      </c>
      <c r="G3" s="90"/>
    </row>
    <row r="4" spans="1:10" customFormat="1" ht="18" x14ac:dyDescent="0.25">
      <c r="A4" s="3"/>
      <c r="B4" s="3"/>
      <c r="C4" s="3"/>
      <c r="D4" s="3"/>
      <c r="E4" s="3"/>
      <c r="F4" s="3"/>
      <c r="G4" s="3"/>
      <c r="H4" s="80"/>
      <c r="I4" s="80"/>
      <c r="J4" s="2"/>
    </row>
    <row r="5" spans="1:10" s="2" customFormat="1" ht="20.100000000000001" customHeight="1" x14ac:dyDescent="0.2">
      <c r="A5" s="59" t="s">
        <v>0</v>
      </c>
      <c r="B5" s="59"/>
      <c r="C5" s="73">
        <f ca="1">NOW()</f>
        <v>45124.394443287034</v>
      </c>
      <c r="D5" s="73"/>
      <c r="E5" s="59" t="s">
        <v>1</v>
      </c>
      <c r="F5" s="91">
        <v>20230200001</v>
      </c>
      <c r="G5" s="92"/>
      <c r="H5" s="80"/>
      <c r="I5" s="80"/>
    </row>
    <row r="6" spans="1:10" s="2" customFormat="1" ht="20.100000000000001" customHeight="1" x14ac:dyDescent="0.25">
      <c r="A6" s="5"/>
      <c r="B6" s="5"/>
      <c r="C6" s="5"/>
      <c r="E6" s="5"/>
      <c r="F6" s="5"/>
      <c r="H6" s="1"/>
      <c r="I6" s="1"/>
    </row>
    <row r="7" spans="1:10" s="2" customFormat="1" ht="20.100000000000001" customHeight="1" x14ac:dyDescent="0.2">
      <c r="A7" s="59" t="s">
        <v>2</v>
      </c>
      <c r="B7" s="59"/>
      <c r="C7" s="67"/>
      <c r="D7" s="67"/>
      <c r="E7" s="11" t="s">
        <v>3</v>
      </c>
      <c r="F7" s="78"/>
      <c r="G7" s="79"/>
      <c r="H7" s="1"/>
      <c r="I7" s="1"/>
    </row>
    <row r="8" spans="1:10" s="2" customFormat="1" ht="20.100000000000001" customHeight="1" x14ac:dyDescent="0.25">
      <c r="A8" s="5"/>
      <c r="B8" s="5"/>
      <c r="C8" s="5"/>
      <c r="E8" s="5"/>
      <c r="F8" s="5"/>
      <c r="G8" s="4"/>
      <c r="H8" s="1"/>
      <c r="I8" s="1"/>
    </row>
    <row r="9" spans="1:10" s="2" customFormat="1" ht="20.100000000000001" customHeight="1" x14ac:dyDescent="0.2">
      <c r="A9" s="65" t="s">
        <v>147</v>
      </c>
      <c r="B9" s="66"/>
      <c r="C9" s="67"/>
      <c r="D9" s="67"/>
      <c r="E9" s="11" t="s">
        <v>148</v>
      </c>
      <c r="F9" s="68" t="s">
        <v>149</v>
      </c>
      <c r="G9" s="69"/>
      <c r="H9" s="1"/>
      <c r="I9" s="1"/>
    </row>
    <row r="10" spans="1:10" s="2" customFormat="1" ht="20.100000000000001" customHeight="1" x14ac:dyDescent="0.25">
      <c r="A10" s="5"/>
      <c r="B10" s="5"/>
      <c r="C10" s="5"/>
      <c r="E10" s="5"/>
      <c r="F10" s="5"/>
      <c r="G10" s="4"/>
      <c r="H10" s="1"/>
      <c r="I10" s="1"/>
    </row>
    <row r="11" spans="1:10" s="2" customFormat="1" ht="30.6" customHeight="1" x14ac:dyDescent="0.2">
      <c r="A11" s="59" t="s">
        <v>4</v>
      </c>
      <c r="B11" s="59"/>
      <c r="C11" s="70"/>
      <c r="D11" s="70"/>
      <c r="E11" s="11" t="s">
        <v>5</v>
      </c>
      <c r="F11" s="71" t="s">
        <v>150</v>
      </c>
      <c r="G11" s="72"/>
      <c r="H11" s="1"/>
      <c r="I11" s="1"/>
    </row>
    <row r="12" spans="1:10" s="2" customFormat="1" ht="20.100000000000001" customHeight="1" x14ac:dyDescent="0.25">
      <c r="A12" s="5"/>
      <c r="B12" s="5"/>
      <c r="C12" s="5"/>
      <c r="E12" s="5"/>
      <c r="F12" s="5"/>
      <c r="G12" s="4"/>
      <c r="H12" s="7"/>
      <c r="I12" s="7"/>
    </row>
    <row r="13" spans="1:10" s="2" customFormat="1" ht="20.100000000000001" customHeight="1" x14ac:dyDescent="0.2">
      <c r="A13" s="59" t="s">
        <v>6</v>
      </c>
      <c r="B13" s="59"/>
      <c r="C13" s="73">
        <v>44972.694506481479</v>
      </c>
      <c r="D13" s="73"/>
      <c r="E13" s="11" t="s">
        <v>7</v>
      </c>
      <c r="F13" s="74" t="s">
        <v>151</v>
      </c>
      <c r="G13" s="75"/>
      <c r="H13" s="7"/>
      <c r="I13" s="7"/>
    </row>
    <row r="14" spans="1:10" s="2" customFormat="1" ht="20.100000000000001" customHeight="1" x14ac:dyDescent="0.25">
      <c r="A14" s="5"/>
      <c r="B14" s="5"/>
      <c r="C14" s="5"/>
      <c r="E14" s="5"/>
      <c r="F14" s="5"/>
      <c r="G14" s="6"/>
      <c r="H14" s="8"/>
      <c r="I14" s="8"/>
    </row>
    <row r="15" spans="1:10" s="2" customFormat="1" ht="20.100000000000001" customHeight="1" x14ac:dyDescent="0.2">
      <c r="A15" s="59" t="s">
        <v>8</v>
      </c>
      <c r="B15" s="59"/>
      <c r="C15" s="67"/>
      <c r="D15" s="67"/>
      <c r="E15" s="9"/>
      <c r="F15" s="10"/>
      <c r="G15" s="9"/>
      <c r="H15" s="8"/>
      <c r="I15" s="8"/>
    </row>
    <row r="16" spans="1:10" s="2" customFormat="1" ht="20.100000000000001" customHeight="1" x14ac:dyDescent="0.25">
      <c r="A16" s="5"/>
      <c r="B16" s="5"/>
      <c r="C16" s="5"/>
      <c r="E16" s="5"/>
      <c r="F16" s="5"/>
      <c r="G16" s="6"/>
      <c r="H16" s="8"/>
      <c r="I16" s="8"/>
    </row>
    <row r="17" spans="1:9" s="2" customFormat="1" ht="20.100000000000001" customHeight="1" x14ac:dyDescent="0.2">
      <c r="A17" s="59" t="s">
        <v>9</v>
      </c>
      <c r="B17" s="59"/>
      <c r="C17" s="76"/>
      <c r="D17" s="76"/>
      <c r="E17" s="11" t="s">
        <v>152</v>
      </c>
      <c r="F17" s="74"/>
      <c r="G17" s="75"/>
      <c r="H17" s="8"/>
      <c r="I17" s="8"/>
    </row>
    <row r="18" spans="1:9" s="2" customFormat="1" ht="20.100000000000001" customHeight="1" x14ac:dyDescent="0.25">
      <c r="A18" s="5"/>
      <c r="B18" s="5"/>
      <c r="C18" s="5"/>
      <c r="D18" s="5"/>
      <c r="E18" s="5"/>
      <c r="F18" s="5"/>
      <c r="G18" s="6"/>
      <c r="H18" s="12"/>
      <c r="I18" s="12"/>
    </row>
    <row r="19" spans="1:9" s="2" customFormat="1" ht="20.100000000000001" customHeight="1" x14ac:dyDescent="0.2">
      <c r="A19" s="59" t="s">
        <v>153</v>
      </c>
      <c r="B19" s="59"/>
      <c r="C19" s="77"/>
      <c r="D19" s="77"/>
      <c r="E19" s="13"/>
      <c r="F19" s="13"/>
      <c r="G19" s="10"/>
      <c r="H19" s="12"/>
      <c r="I19" s="12"/>
    </row>
    <row r="20" spans="1:9" s="2" customFormat="1" ht="20.100000000000001" customHeight="1" x14ac:dyDescent="0.2">
      <c r="A20" s="47"/>
      <c r="B20" s="14"/>
      <c r="C20" s="4"/>
      <c r="D20" s="4"/>
      <c r="E20" s="4"/>
      <c r="F20" s="4"/>
      <c r="G20" s="4"/>
      <c r="H20" s="12"/>
      <c r="I20" s="12"/>
    </row>
    <row r="21" spans="1:9" s="2" customFormat="1" ht="20.100000000000001" customHeight="1" x14ac:dyDescent="0.2">
      <c r="A21" s="63"/>
      <c r="B21" s="63"/>
      <c r="C21" s="63"/>
      <c r="D21" s="63"/>
      <c r="E21" s="63"/>
      <c r="F21" s="63"/>
      <c r="G21" s="63"/>
      <c r="H21" s="12"/>
      <c r="I21" s="12"/>
    </row>
    <row r="22" spans="1:9" s="2" customFormat="1" ht="30" customHeight="1" x14ac:dyDescent="0.2">
      <c r="A22" s="48" t="s">
        <v>10</v>
      </c>
      <c r="B22" s="15" t="s">
        <v>11</v>
      </c>
      <c r="C22" s="15" t="s">
        <v>12</v>
      </c>
      <c r="D22" s="15" t="s">
        <v>13</v>
      </c>
      <c r="E22" s="15" t="s">
        <v>14</v>
      </c>
      <c r="F22" s="16" t="s">
        <v>15</v>
      </c>
      <c r="G22" s="16" t="s">
        <v>16</v>
      </c>
      <c r="H22" s="12"/>
      <c r="I22" s="12"/>
    </row>
    <row r="23" spans="1:9" s="2" customFormat="1" ht="19.5" customHeight="1" x14ac:dyDescent="0.2">
      <c r="A23" s="60">
        <v>1580</v>
      </c>
      <c r="B23" s="60">
        <v>190703591</v>
      </c>
      <c r="C23" s="60" t="s">
        <v>140</v>
      </c>
      <c r="D23" s="18">
        <v>2</v>
      </c>
      <c r="E23" s="42"/>
      <c r="F23" s="43"/>
      <c r="G23" s="43"/>
      <c r="H23" s="12"/>
      <c r="I23" s="12"/>
    </row>
    <row r="24" spans="1:9" ht="20.100000000000001" customHeight="1" x14ac:dyDescent="0.25">
      <c r="A24" s="60">
        <v>1581</v>
      </c>
      <c r="B24" s="60">
        <v>190703591</v>
      </c>
      <c r="C24" s="60" t="s">
        <v>89</v>
      </c>
      <c r="D24" s="18">
        <v>2</v>
      </c>
      <c r="E24" s="17"/>
      <c r="F24" s="19"/>
      <c r="G24" s="19">
        <f t="shared" ref="G24:G51" si="0">D24*F24</f>
        <v>0</v>
      </c>
    </row>
    <row r="25" spans="1:9" ht="20.100000000000001" customHeight="1" x14ac:dyDescent="0.25">
      <c r="A25" s="60" t="s">
        <v>141</v>
      </c>
      <c r="B25" s="60">
        <v>190703589</v>
      </c>
      <c r="C25" s="60" t="s">
        <v>142</v>
      </c>
      <c r="D25" s="18">
        <v>2</v>
      </c>
      <c r="E25" s="17"/>
      <c r="F25" s="19"/>
      <c r="G25" s="19">
        <f t="shared" si="0"/>
        <v>0</v>
      </c>
    </row>
    <row r="26" spans="1:9" ht="20.100000000000001" customHeight="1" x14ac:dyDescent="0.25">
      <c r="A26" s="60" t="s">
        <v>59</v>
      </c>
      <c r="B26" s="60">
        <v>190704150</v>
      </c>
      <c r="C26" s="60" t="s">
        <v>90</v>
      </c>
      <c r="D26" s="18">
        <v>2</v>
      </c>
      <c r="E26" s="17"/>
      <c r="F26" s="19"/>
      <c r="G26" s="19">
        <f t="shared" si="0"/>
        <v>0</v>
      </c>
    </row>
    <row r="27" spans="1:9" ht="20.100000000000001" customHeight="1" x14ac:dyDescent="0.25">
      <c r="A27" s="60"/>
      <c r="B27" s="60"/>
      <c r="C27" s="60"/>
      <c r="D27" s="44">
        <f>SUM(D23:D26)</f>
        <v>8</v>
      </c>
      <c r="E27" s="17"/>
      <c r="F27" s="19"/>
      <c r="G27" s="19"/>
    </row>
    <row r="28" spans="1:9" ht="20.100000000000001" customHeight="1" x14ac:dyDescent="0.25">
      <c r="A28" s="60" t="s">
        <v>60</v>
      </c>
      <c r="B28" s="60">
        <v>190703552</v>
      </c>
      <c r="C28" s="60" t="s">
        <v>91</v>
      </c>
      <c r="D28" s="18">
        <v>3</v>
      </c>
      <c r="E28" s="17"/>
      <c r="F28" s="19"/>
      <c r="G28" s="19"/>
    </row>
    <row r="29" spans="1:9" ht="20.100000000000001" customHeight="1" x14ac:dyDescent="0.25">
      <c r="A29" s="60" t="s">
        <v>61</v>
      </c>
      <c r="B29" s="60">
        <v>190703551</v>
      </c>
      <c r="C29" s="60" t="s">
        <v>92</v>
      </c>
      <c r="D29" s="18">
        <v>6</v>
      </c>
      <c r="E29" s="17"/>
      <c r="F29" s="19"/>
      <c r="G29" s="19"/>
    </row>
    <row r="30" spans="1:9" ht="20.100000000000001" customHeight="1" x14ac:dyDescent="0.25">
      <c r="A30" s="60" t="s">
        <v>62</v>
      </c>
      <c r="B30" s="60">
        <v>2100004807</v>
      </c>
      <c r="C30" s="60" t="s">
        <v>93</v>
      </c>
      <c r="D30" s="18">
        <v>6</v>
      </c>
      <c r="E30" s="17"/>
      <c r="F30" s="19"/>
      <c r="G30" s="19"/>
    </row>
    <row r="31" spans="1:9" ht="20.100000000000001" customHeight="1" x14ac:dyDescent="0.25">
      <c r="A31" s="60" t="s">
        <v>63</v>
      </c>
      <c r="B31" s="60">
        <v>2100010641</v>
      </c>
      <c r="C31" s="60" t="s">
        <v>94</v>
      </c>
      <c r="D31" s="18">
        <v>6</v>
      </c>
      <c r="E31" s="17"/>
      <c r="F31" s="19"/>
      <c r="G31" s="19"/>
    </row>
    <row r="32" spans="1:9" ht="20.100000000000001" customHeight="1" x14ac:dyDescent="0.25">
      <c r="A32" s="60" t="s">
        <v>64</v>
      </c>
      <c r="B32" s="60" t="s">
        <v>95</v>
      </c>
      <c r="C32" s="60" t="s">
        <v>96</v>
      </c>
      <c r="D32" s="18">
        <v>6</v>
      </c>
      <c r="E32" s="17"/>
      <c r="F32" s="19"/>
      <c r="G32" s="19"/>
    </row>
    <row r="33" spans="1:7" ht="20.100000000000001" customHeight="1" x14ac:dyDescent="0.25">
      <c r="A33" s="60" t="s">
        <v>65</v>
      </c>
      <c r="B33" s="60" t="s">
        <v>97</v>
      </c>
      <c r="C33" s="60" t="s">
        <v>98</v>
      </c>
      <c r="D33" s="18">
        <v>6</v>
      </c>
      <c r="E33" s="17"/>
      <c r="F33" s="19"/>
      <c r="G33" s="19"/>
    </row>
    <row r="34" spans="1:7" ht="20.100000000000001" customHeight="1" x14ac:dyDescent="0.25">
      <c r="A34" s="60" t="s">
        <v>66</v>
      </c>
      <c r="B34" s="60" t="s">
        <v>99</v>
      </c>
      <c r="C34" s="60" t="s">
        <v>100</v>
      </c>
      <c r="D34" s="18">
        <v>6</v>
      </c>
      <c r="E34" s="17"/>
      <c r="F34" s="19"/>
      <c r="G34" s="19"/>
    </row>
    <row r="35" spans="1:7" ht="20.100000000000001" customHeight="1" x14ac:dyDescent="0.25">
      <c r="A35" s="60" t="s">
        <v>67</v>
      </c>
      <c r="B35" s="60" t="s">
        <v>101</v>
      </c>
      <c r="C35" s="60" t="s">
        <v>102</v>
      </c>
      <c r="D35" s="18">
        <v>6</v>
      </c>
      <c r="E35" s="17"/>
      <c r="F35" s="19"/>
      <c r="G35" s="19"/>
    </row>
    <row r="36" spans="1:7" ht="20.100000000000001" customHeight="1" x14ac:dyDescent="0.25">
      <c r="A36" s="60" t="s">
        <v>17</v>
      </c>
      <c r="B36" s="60" t="s">
        <v>103</v>
      </c>
      <c r="C36" s="60" t="s">
        <v>104</v>
      </c>
      <c r="D36" s="18">
        <v>3</v>
      </c>
      <c r="E36" s="17"/>
      <c r="F36" s="19"/>
      <c r="G36" s="19"/>
    </row>
    <row r="37" spans="1:7" ht="20.100000000000001" customHeight="1" x14ac:dyDescent="0.25">
      <c r="A37" s="60" t="s">
        <v>68</v>
      </c>
      <c r="B37" s="60" t="s">
        <v>105</v>
      </c>
      <c r="C37" s="60" t="s">
        <v>106</v>
      </c>
      <c r="D37" s="18">
        <v>3</v>
      </c>
      <c r="E37" s="17"/>
      <c r="F37" s="19"/>
      <c r="G37" s="19"/>
    </row>
    <row r="38" spans="1:7" ht="20.100000000000001" customHeight="1" x14ac:dyDescent="0.25">
      <c r="A38" s="60" t="s">
        <v>18</v>
      </c>
      <c r="B38" s="60" t="s">
        <v>107</v>
      </c>
      <c r="C38" s="60" t="s">
        <v>108</v>
      </c>
      <c r="D38" s="18">
        <v>3</v>
      </c>
      <c r="E38" s="17"/>
      <c r="F38" s="19"/>
      <c r="G38" s="19"/>
    </row>
    <row r="39" spans="1:7" ht="20.100000000000001" customHeight="1" x14ac:dyDescent="0.25">
      <c r="A39" s="60" t="s">
        <v>69</v>
      </c>
      <c r="B39" s="60" t="s">
        <v>109</v>
      </c>
      <c r="C39" s="60" t="s">
        <v>110</v>
      </c>
      <c r="D39" s="18">
        <v>3</v>
      </c>
      <c r="E39" s="17"/>
      <c r="F39" s="19"/>
      <c r="G39" s="19"/>
    </row>
    <row r="40" spans="1:7" ht="20.100000000000001" customHeight="1" x14ac:dyDescent="0.25">
      <c r="A40" s="60" t="s">
        <v>19</v>
      </c>
      <c r="B40" s="60">
        <v>2100081475</v>
      </c>
      <c r="C40" s="60" t="s">
        <v>111</v>
      </c>
      <c r="D40" s="18">
        <v>2</v>
      </c>
      <c r="E40" s="17"/>
      <c r="F40" s="19"/>
      <c r="G40" s="19"/>
    </row>
    <row r="41" spans="1:7" ht="20.100000000000001" customHeight="1" x14ac:dyDescent="0.25">
      <c r="A41" s="60" t="s">
        <v>70</v>
      </c>
      <c r="B41" s="60">
        <v>190703540</v>
      </c>
      <c r="C41" s="60" t="s">
        <v>112</v>
      </c>
      <c r="D41" s="18">
        <v>2</v>
      </c>
      <c r="E41" s="17"/>
      <c r="F41" s="19"/>
      <c r="G41" s="19">
        <f t="shared" si="0"/>
        <v>0</v>
      </c>
    </row>
    <row r="42" spans="1:7" ht="20.100000000000001" customHeight="1" x14ac:dyDescent="0.25">
      <c r="A42" s="60" t="s">
        <v>71</v>
      </c>
      <c r="B42" s="60">
        <v>190703538</v>
      </c>
      <c r="C42" s="60" t="s">
        <v>113</v>
      </c>
      <c r="D42" s="18">
        <v>3</v>
      </c>
      <c r="E42" s="17"/>
      <c r="F42" s="19"/>
      <c r="G42" s="19">
        <f t="shared" si="0"/>
        <v>0</v>
      </c>
    </row>
    <row r="43" spans="1:7" ht="20.100000000000001" customHeight="1" x14ac:dyDescent="0.25">
      <c r="A43" s="60" t="s">
        <v>158</v>
      </c>
      <c r="B43" s="60">
        <v>190703539</v>
      </c>
      <c r="C43" s="60" t="s">
        <v>154</v>
      </c>
      <c r="D43" s="18">
        <v>3</v>
      </c>
      <c r="E43" s="17"/>
      <c r="F43" s="19"/>
      <c r="G43" s="19"/>
    </row>
    <row r="44" spans="1:7" ht="20.100000000000001" customHeight="1" x14ac:dyDescent="0.25">
      <c r="A44" s="60" t="s">
        <v>159</v>
      </c>
      <c r="B44" s="60">
        <v>190703540</v>
      </c>
      <c r="C44" s="60" t="s">
        <v>155</v>
      </c>
      <c r="D44" s="18">
        <v>3</v>
      </c>
      <c r="E44" s="17"/>
      <c r="F44" s="19"/>
      <c r="G44" s="19"/>
    </row>
    <row r="45" spans="1:7" ht="20.100000000000001" customHeight="1" x14ac:dyDescent="0.25">
      <c r="A45" s="60" t="s">
        <v>160</v>
      </c>
      <c r="B45" s="60">
        <v>190703542</v>
      </c>
      <c r="C45" s="60" t="s">
        <v>156</v>
      </c>
      <c r="D45" s="18">
        <v>2</v>
      </c>
      <c r="E45" s="17"/>
      <c r="F45" s="19"/>
      <c r="G45" s="19"/>
    </row>
    <row r="46" spans="1:7" ht="20.100000000000001" customHeight="1" x14ac:dyDescent="0.25">
      <c r="A46" s="60" t="s">
        <v>161</v>
      </c>
      <c r="B46" s="60">
        <v>190703544</v>
      </c>
      <c r="C46" s="60" t="s">
        <v>157</v>
      </c>
      <c r="D46" s="18">
        <v>3</v>
      </c>
      <c r="E46" s="17"/>
      <c r="F46" s="19"/>
      <c r="G46" s="19"/>
    </row>
    <row r="47" spans="1:7" ht="20.100000000000001" customHeight="1" x14ac:dyDescent="0.25">
      <c r="A47" s="60"/>
      <c r="B47" s="60"/>
      <c r="C47" s="60"/>
      <c r="D47" s="44">
        <f>SUM(D28:D46)</f>
        <v>75</v>
      </c>
      <c r="E47" s="17"/>
      <c r="F47" s="19"/>
      <c r="G47" s="19"/>
    </row>
    <row r="48" spans="1:7" ht="20.100000000000001" customHeight="1" x14ac:dyDescent="0.25">
      <c r="A48" s="60" t="s">
        <v>73</v>
      </c>
      <c r="B48" s="60">
        <v>190703564</v>
      </c>
      <c r="C48" s="60" t="s">
        <v>114</v>
      </c>
      <c r="D48" s="18">
        <v>4</v>
      </c>
      <c r="E48" s="17"/>
      <c r="F48" s="19"/>
      <c r="G48" s="19">
        <f t="shared" si="0"/>
        <v>0</v>
      </c>
    </row>
    <row r="49" spans="1:7" ht="20.100000000000001" customHeight="1" x14ac:dyDescent="0.25">
      <c r="A49" s="60" t="s">
        <v>74</v>
      </c>
      <c r="B49" s="60">
        <v>190703563</v>
      </c>
      <c r="C49" s="60" t="s">
        <v>115</v>
      </c>
      <c r="D49" s="18">
        <v>8</v>
      </c>
      <c r="E49" s="17"/>
      <c r="F49" s="19"/>
      <c r="G49" s="19">
        <f t="shared" si="0"/>
        <v>0</v>
      </c>
    </row>
    <row r="50" spans="1:7" ht="20.100000000000001" customHeight="1" x14ac:dyDescent="0.25">
      <c r="A50" s="60" t="s">
        <v>75</v>
      </c>
      <c r="B50" s="60">
        <v>2100022697</v>
      </c>
      <c r="C50" s="60" t="s">
        <v>116</v>
      </c>
      <c r="D50" s="18">
        <v>8</v>
      </c>
      <c r="E50" s="17"/>
      <c r="F50" s="19"/>
      <c r="G50" s="19">
        <f t="shared" si="0"/>
        <v>0</v>
      </c>
    </row>
    <row r="51" spans="1:7" ht="20.100000000000001" customHeight="1" x14ac:dyDescent="0.25">
      <c r="A51" s="60" t="s">
        <v>76</v>
      </c>
      <c r="B51" s="60">
        <v>190703561</v>
      </c>
      <c r="C51" s="60" t="s">
        <v>117</v>
      </c>
      <c r="D51" s="18">
        <v>8</v>
      </c>
      <c r="E51" s="17"/>
      <c r="F51" s="19"/>
      <c r="G51" s="19">
        <f t="shared" si="0"/>
        <v>0</v>
      </c>
    </row>
    <row r="52" spans="1:7" ht="20.100000000000001" customHeight="1" x14ac:dyDescent="0.25">
      <c r="A52" s="60" t="s">
        <v>77</v>
      </c>
      <c r="B52" s="60">
        <v>2100028611</v>
      </c>
      <c r="C52" s="60" t="s">
        <v>118</v>
      </c>
      <c r="D52" s="18">
        <v>8</v>
      </c>
      <c r="E52" s="17"/>
      <c r="F52" s="19"/>
      <c r="G52" s="19"/>
    </row>
    <row r="53" spans="1:7" ht="20.100000000000001" customHeight="1" x14ac:dyDescent="0.25">
      <c r="A53" s="60" t="s">
        <v>78</v>
      </c>
      <c r="B53" s="60" t="s">
        <v>119</v>
      </c>
      <c r="C53" s="60" t="s">
        <v>120</v>
      </c>
      <c r="D53" s="18">
        <v>8</v>
      </c>
      <c r="E53" s="17"/>
      <c r="F53" s="19"/>
      <c r="G53" s="19"/>
    </row>
    <row r="54" spans="1:7" ht="20.100000000000001" customHeight="1" x14ac:dyDescent="0.25">
      <c r="A54" s="60" t="s">
        <v>79</v>
      </c>
      <c r="B54" s="60">
        <v>2100010645</v>
      </c>
      <c r="C54" s="60" t="s">
        <v>121</v>
      </c>
      <c r="D54" s="18">
        <v>8</v>
      </c>
      <c r="E54" s="17"/>
      <c r="F54" s="19"/>
      <c r="G54" s="19"/>
    </row>
    <row r="55" spans="1:7" ht="20.100000000000001" customHeight="1" x14ac:dyDescent="0.25">
      <c r="A55" s="60" t="s">
        <v>80</v>
      </c>
      <c r="B55" s="60">
        <v>2100007516</v>
      </c>
      <c r="C55" s="60" t="s">
        <v>122</v>
      </c>
      <c r="D55" s="18">
        <v>8</v>
      </c>
      <c r="E55" s="17"/>
      <c r="F55" s="19"/>
      <c r="G55" s="19"/>
    </row>
    <row r="56" spans="1:7" ht="20.100000000000001" customHeight="1" x14ac:dyDescent="0.25">
      <c r="A56" s="60" t="s">
        <v>81</v>
      </c>
      <c r="B56" s="60" t="s">
        <v>123</v>
      </c>
      <c r="C56" s="60" t="s">
        <v>124</v>
      </c>
      <c r="D56" s="18">
        <v>4</v>
      </c>
      <c r="E56" s="17"/>
      <c r="F56" s="19"/>
      <c r="G56" s="19"/>
    </row>
    <row r="57" spans="1:7" ht="20.100000000000001" customHeight="1" x14ac:dyDescent="0.25">
      <c r="A57" s="60" t="s">
        <v>82</v>
      </c>
      <c r="B57" s="60" t="s">
        <v>125</v>
      </c>
      <c r="C57" s="60" t="s">
        <v>126</v>
      </c>
      <c r="D57" s="18">
        <v>4</v>
      </c>
      <c r="E57" s="17"/>
      <c r="F57" s="19"/>
      <c r="G57" s="19"/>
    </row>
    <row r="58" spans="1:7" ht="20.100000000000001" customHeight="1" x14ac:dyDescent="0.25">
      <c r="A58" s="60" t="s">
        <v>83</v>
      </c>
      <c r="B58" s="60">
        <v>2100023365</v>
      </c>
      <c r="C58" s="60" t="s">
        <v>127</v>
      </c>
      <c r="D58" s="18">
        <v>4</v>
      </c>
      <c r="E58" s="17"/>
      <c r="F58" s="19"/>
      <c r="G58" s="19"/>
    </row>
    <row r="59" spans="1:7" ht="20.100000000000001" customHeight="1" x14ac:dyDescent="0.25">
      <c r="A59" s="60" t="s">
        <v>84</v>
      </c>
      <c r="B59" s="60" t="s">
        <v>128</v>
      </c>
      <c r="C59" s="60" t="s">
        <v>129</v>
      </c>
      <c r="D59" s="18">
        <v>4</v>
      </c>
      <c r="E59" s="17"/>
      <c r="F59" s="19"/>
      <c r="G59" s="19"/>
    </row>
    <row r="60" spans="1:7" ht="20.100000000000001" customHeight="1" x14ac:dyDescent="0.25">
      <c r="A60" s="60" t="s">
        <v>72</v>
      </c>
      <c r="B60" s="60" t="s">
        <v>130</v>
      </c>
      <c r="C60" s="60" t="s">
        <v>131</v>
      </c>
      <c r="D60" s="18">
        <v>4</v>
      </c>
      <c r="E60" s="17"/>
      <c r="F60" s="19"/>
      <c r="G60" s="19"/>
    </row>
    <row r="61" spans="1:7" ht="20.100000000000001" customHeight="1" x14ac:dyDescent="0.25">
      <c r="A61" s="60" t="s">
        <v>85</v>
      </c>
      <c r="B61" s="60" t="s">
        <v>132</v>
      </c>
      <c r="C61" s="60" t="s">
        <v>133</v>
      </c>
      <c r="D61" s="18">
        <v>4</v>
      </c>
      <c r="E61" s="17"/>
      <c r="F61" s="19"/>
      <c r="G61" s="19"/>
    </row>
    <row r="62" spans="1:7" ht="20.100000000000001" customHeight="1" x14ac:dyDescent="0.25">
      <c r="A62" s="60" t="s">
        <v>85</v>
      </c>
      <c r="B62" s="60">
        <v>2100026468</v>
      </c>
      <c r="C62" s="60" t="s">
        <v>133</v>
      </c>
      <c r="D62" s="18">
        <v>2</v>
      </c>
      <c r="E62" s="17"/>
      <c r="F62" s="19"/>
      <c r="G62" s="19"/>
    </row>
    <row r="63" spans="1:7" ht="20.100000000000001" customHeight="1" x14ac:dyDescent="0.25">
      <c r="A63" s="60" t="s">
        <v>86</v>
      </c>
      <c r="B63" s="60" t="s">
        <v>134</v>
      </c>
      <c r="C63" s="60" t="s">
        <v>135</v>
      </c>
      <c r="D63" s="18">
        <v>4</v>
      </c>
      <c r="E63" s="17"/>
      <c r="F63" s="19"/>
      <c r="G63" s="19"/>
    </row>
    <row r="64" spans="1:7" ht="20.100000000000001" customHeight="1" x14ac:dyDescent="0.25">
      <c r="A64" s="60" t="s">
        <v>87</v>
      </c>
      <c r="B64" s="60" t="s">
        <v>136</v>
      </c>
      <c r="C64" s="60" t="s">
        <v>137</v>
      </c>
      <c r="D64" s="18">
        <v>4</v>
      </c>
      <c r="E64" s="17"/>
      <c r="F64" s="19"/>
      <c r="G64" s="19"/>
    </row>
    <row r="65" spans="1:7" ht="20.100000000000001" customHeight="1" x14ac:dyDescent="0.25">
      <c r="A65" s="60" t="s">
        <v>88</v>
      </c>
      <c r="B65" s="60" t="s">
        <v>138</v>
      </c>
      <c r="C65" s="60" t="s">
        <v>139</v>
      </c>
      <c r="D65" s="18">
        <v>4</v>
      </c>
      <c r="E65" s="17"/>
      <c r="F65" s="19"/>
      <c r="G65" s="19"/>
    </row>
    <row r="66" spans="1:7" ht="20.100000000000001" customHeight="1" x14ac:dyDescent="0.25">
      <c r="A66" s="49"/>
      <c r="B66" s="61"/>
      <c r="C66" s="62"/>
      <c r="D66" s="44">
        <f>SUM(D48:D65)</f>
        <v>98</v>
      </c>
      <c r="E66" s="17"/>
      <c r="F66" s="19"/>
      <c r="G66" s="19"/>
    </row>
    <row r="67" spans="1:7" ht="20.100000000000001" customHeight="1" x14ac:dyDescent="0.25">
      <c r="B67" s="20"/>
      <c r="C67" s="21"/>
      <c r="D67" s="21"/>
      <c r="E67" s="21"/>
      <c r="F67" s="22" t="s">
        <v>20</v>
      </c>
      <c r="G67" s="45">
        <f>SUM(G24:G65)</f>
        <v>0</v>
      </c>
    </row>
    <row r="68" spans="1:7" ht="20.100000000000001" customHeight="1" x14ac:dyDescent="0.25">
      <c r="A68" s="50"/>
      <c r="B68" s="24"/>
      <c r="C68" s="24"/>
      <c r="D68" s="24"/>
      <c r="E68" s="24"/>
      <c r="F68" s="22" t="s">
        <v>21</v>
      </c>
      <c r="G68" s="23">
        <f>+G67*0.12</f>
        <v>0</v>
      </c>
    </row>
    <row r="69" spans="1:7" ht="20.100000000000001" customHeight="1" x14ac:dyDescent="0.25">
      <c r="A69" s="51"/>
      <c r="B69" s="25"/>
      <c r="C69" s="25"/>
      <c r="D69" s="26"/>
      <c r="E69" s="26"/>
      <c r="F69" s="22" t="s">
        <v>22</v>
      </c>
      <c r="G69" s="23">
        <f>+G67+G68</f>
        <v>0</v>
      </c>
    </row>
    <row r="70" spans="1:7" ht="20.100000000000001" customHeight="1" x14ac:dyDescent="0.25">
      <c r="A70" s="64"/>
      <c r="B70" s="64"/>
      <c r="C70" s="64"/>
      <c r="D70" s="64"/>
      <c r="E70" s="64"/>
      <c r="F70" s="64"/>
      <c r="G70" s="64"/>
    </row>
    <row r="71" spans="1:7" ht="20.100000000000001" customHeight="1" x14ac:dyDescent="0.25">
      <c r="A71" s="51"/>
      <c r="B71" s="26"/>
      <c r="C71" s="26"/>
      <c r="D71" s="26"/>
      <c r="E71" s="26"/>
      <c r="F71" s="26"/>
      <c r="G71" s="26"/>
    </row>
    <row r="72" spans="1:7" ht="20.100000000000001" customHeight="1" x14ac:dyDescent="0.25">
      <c r="A72" s="51"/>
      <c r="B72" s="26"/>
      <c r="C72" s="26"/>
      <c r="D72" s="26"/>
      <c r="E72" s="26"/>
      <c r="F72" s="26"/>
      <c r="G72" s="26"/>
    </row>
    <row r="73" spans="1:7" ht="20.100000000000001" customHeight="1" x14ac:dyDescent="0.25">
      <c r="A73" s="51"/>
      <c r="B73" s="27"/>
      <c r="C73" s="28" t="s">
        <v>39</v>
      </c>
      <c r="D73" s="26"/>
      <c r="E73" s="26"/>
      <c r="F73" s="26"/>
      <c r="G73" s="26"/>
    </row>
    <row r="74" spans="1:7" ht="20.100000000000001" customHeight="1" x14ac:dyDescent="0.25">
      <c r="A74" s="51"/>
      <c r="B74" s="29" t="s">
        <v>23</v>
      </c>
      <c r="C74" s="29" t="s">
        <v>24</v>
      </c>
      <c r="D74" s="26"/>
      <c r="E74" s="26"/>
      <c r="F74" s="26"/>
      <c r="G74" s="26"/>
    </row>
    <row r="75" spans="1:7" ht="20.100000000000001" customHeight="1" x14ac:dyDescent="0.25">
      <c r="A75" s="51"/>
      <c r="B75" s="27"/>
      <c r="C75" s="29" t="s">
        <v>25</v>
      </c>
      <c r="D75" s="26"/>
      <c r="E75" s="26"/>
      <c r="F75" s="26"/>
      <c r="G75" s="26"/>
    </row>
    <row r="76" spans="1:7" ht="20.100000000000001" customHeight="1" x14ac:dyDescent="0.25">
      <c r="A76" s="51"/>
      <c r="B76" s="30">
        <v>2</v>
      </c>
      <c r="C76" s="31" t="s">
        <v>26</v>
      </c>
      <c r="D76" s="26"/>
      <c r="E76" s="26"/>
      <c r="F76" s="26"/>
      <c r="G76" s="26"/>
    </row>
    <row r="77" spans="1:7" ht="20.100000000000001" customHeight="1" x14ac:dyDescent="0.25">
      <c r="A77" s="51"/>
      <c r="B77" s="30">
        <v>2</v>
      </c>
      <c r="C77" s="31" t="s">
        <v>27</v>
      </c>
      <c r="D77" s="26"/>
      <c r="E77" s="26"/>
      <c r="F77" s="26"/>
      <c r="G77" s="26"/>
    </row>
    <row r="78" spans="1:7" ht="20.100000000000001" customHeight="1" x14ac:dyDescent="0.25">
      <c r="A78" s="51"/>
      <c r="B78" s="30">
        <v>1</v>
      </c>
      <c r="C78" s="31" t="s">
        <v>28</v>
      </c>
      <c r="D78" s="26"/>
      <c r="E78" s="26"/>
      <c r="F78" s="26"/>
      <c r="G78" s="26"/>
    </row>
    <row r="79" spans="1:7" ht="20.100000000000001" customHeight="1" x14ac:dyDescent="0.25">
      <c r="A79" s="51"/>
      <c r="B79" s="30">
        <v>1</v>
      </c>
      <c r="C79" s="31" t="s">
        <v>40</v>
      </c>
      <c r="D79" s="26"/>
      <c r="E79" s="26"/>
      <c r="F79" s="26"/>
      <c r="G79" s="26"/>
    </row>
    <row r="80" spans="1:7" ht="20.100000000000001" customHeight="1" x14ac:dyDescent="0.25">
      <c r="A80" s="51"/>
      <c r="B80" s="30">
        <v>1</v>
      </c>
      <c r="C80" s="31" t="s">
        <v>43</v>
      </c>
      <c r="D80" s="26"/>
      <c r="E80" s="26"/>
      <c r="F80" s="26"/>
      <c r="G80" s="26"/>
    </row>
    <row r="81" spans="1:7" ht="20.100000000000001" customHeight="1" x14ac:dyDescent="0.25">
      <c r="A81" s="51"/>
      <c r="B81" s="30">
        <v>2</v>
      </c>
      <c r="C81" s="31" t="s">
        <v>44</v>
      </c>
      <c r="D81" s="26"/>
      <c r="E81" s="26"/>
      <c r="F81" s="26"/>
      <c r="G81" s="26"/>
    </row>
    <row r="82" spans="1:7" ht="20.100000000000001" customHeight="1" x14ac:dyDescent="0.25">
      <c r="A82" s="51"/>
      <c r="B82" s="30">
        <v>1</v>
      </c>
      <c r="C82" s="31" t="s">
        <v>41</v>
      </c>
      <c r="D82" s="34"/>
      <c r="E82" s="34"/>
      <c r="F82" s="34"/>
    </row>
    <row r="83" spans="1:7" ht="20.100000000000001" customHeight="1" x14ac:dyDescent="0.25">
      <c r="A83" s="51"/>
      <c r="B83" s="30">
        <v>1</v>
      </c>
      <c r="C83" s="31" t="s">
        <v>29</v>
      </c>
      <c r="D83" s="34"/>
      <c r="E83" s="34"/>
      <c r="F83" s="34"/>
    </row>
    <row r="84" spans="1:7" ht="20.100000000000001" customHeight="1" x14ac:dyDescent="0.25">
      <c r="A84" s="51"/>
      <c r="B84" s="30">
        <v>1</v>
      </c>
      <c r="C84" s="31" t="s">
        <v>42</v>
      </c>
      <c r="D84" s="34"/>
      <c r="E84" s="34"/>
      <c r="F84" s="34"/>
    </row>
    <row r="85" spans="1:7" ht="20.100000000000001" customHeight="1" x14ac:dyDescent="0.25">
      <c r="A85" s="51"/>
      <c r="B85" s="28">
        <f>SUM(B76:B84)</f>
        <v>12</v>
      </c>
      <c r="C85" s="31"/>
      <c r="D85" s="34"/>
      <c r="E85" s="34"/>
      <c r="F85" s="34"/>
    </row>
    <row r="86" spans="1:7" ht="20.100000000000001" customHeight="1" x14ac:dyDescent="0.25">
      <c r="A86" s="51"/>
      <c r="B86" s="26"/>
      <c r="C86" s="26"/>
      <c r="D86" s="34"/>
      <c r="E86" s="34"/>
      <c r="F86" s="34"/>
    </row>
    <row r="87" spans="1:7" ht="20.100000000000001" customHeight="1" x14ac:dyDescent="0.25">
      <c r="A87" s="51"/>
      <c r="B87" s="27"/>
      <c r="C87" s="29" t="s">
        <v>31</v>
      </c>
      <c r="D87" s="33"/>
      <c r="E87" s="33"/>
      <c r="F87" s="33"/>
    </row>
    <row r="88" spans="1:7" ht="20.100000000000001" customHeight="1" x14ac:dyDescent="0.25">
      <c r="A88" s="51"/>
      <c r="B88" s="30">
        <v>1</v>
      </c>
      <c r="C88" s="31" t="s">
        <v>45</v>
      </c>
      <c r="D88" s="33"/>
      <c r="E88" s="33"/>
      <c r="F88" s="33"/>
    </row>
    <row r="89" spans="1:7" ht="20.100000000000001" customHeight="1" x14ac:dyDescent="0.25">
      <c r="A89" s="51"/>
      <c r="B89" s="30">
        <v>1</v>
      </c>
      <c r="C89" s="35" t="s">
        <v>46</v>
      </c>
      <c r="D89" s="33"/>
      <c r="E89" s="33"/>
      <c r="F89" s="33"/>
    </row>
    <row r="90" spans="1:7" ht="20.100000000000001" customHeight="1" x14ac:dyDescent="0.25">
      <c r="A90" s="51"/>
      <c r="B90" s="30">
        <v>1</v>
      </c>
      <c r="C90" s="35" t="s">
        <v>47</v>
      </c>
      <c r="D90" s="33"/>
      <c r="E90" s="33"/>
      <c r="F90" s="33"/>
    </row>
    <row r="91" spans="1:7" ht="20.100000000000001" customHeight="1" x14ac:dyDescent="0.25">
      <c r="A91" s="51"/>
      <c r="B91" s="30">
        <v>1</v>
      </c>
      <c r="C91" s="35" t="s">
        <v>48</v>
      </c>
      <c r="D91" s="33"/>
      <c r="E91" s="33"/>
      <c r="F91" s="33"/>
    </row>
    <row r="92" spans="1:7" ht="20.100000000000001" customHeight="1" x14ac:dyDescent="0.25">
      <c r="A92" s="51"/>
      <c r="B92" s="30">
        <v>1</v>
      </c>
      <c r="C92" s="35" t="s">
        <v>49</v>
      </c>
      <c r="D92" s="33"/>
      <c r="E92" s="33"/>
      <c r="F92" s="33"/>
    </row>
    <row r="93" spans="1:7" ht="20.100000000000001" customHeight="1" x14ac:dyDescent="0.25">
      <c r="A93" s="51"/>
      <c r="B93" s="30">
        <v>1</v>
      </c>
      <c r="C93" s="35" t="s">
        <v>50</v>
      </c>
      <c r="D93" s="33"/>
      <c r="E93" s="33"/>
      <c r="F93" s="33"/>
    </row>
    <row r="94" spans="1:7" ht="20.100000000000001" customHeight="1" x14ac:dyDescent="0.25">
      <c r="A94" s="51"/>
      <c r="B94" s="30">
        <v>3</v>
      </c>
      <c r="C94" s="35" t="s">
        <v>51</v>
      </c>
      <c r="D94" s="33"/>
      <c r="E94" s="33"/>
      <c r="F94" s="33"/>
    </row>
    <row r="95" spans="1:7" ht="20.100000000000001" customHeight="1" x14ac:dyDescent="0.25">
      <c r="A95" s="51"/>
      <c r="B95" s="30">
        <v>1</v>
      </c>
      <c r="C95" s="35" t="s">
        <v>52</v>
      </c>
      <c r="D95" s="33"/>
      <c r="E95" s="33"/>
      <c r="F95" s="33"/>
    </row>
    <row r="96" spans="1:7" ht="20.100000000000001" customHeight="1" x14ac:dyDescent="0.25">
      <c r="A96" s="51"/>
      <c r="B96" s="30">
        <v>2</v>
      </c>
      <c r="C96" s="35" t="s">
        <v>53</v>
      </c>
      <c r="D96" s="33"/>
      <c r="E96" s="33"/>
      <c r="F96" s="33"/>
    </row>
    <row r="97" spans="1:6" ht="20.100000000000001" customHeight="1" x14ac:dyDescent="0.25">
      <c r="A97" s="51"/>
      <c r="B97" s="30">
        <v>3</v>
      </c>
      <c r="C97" s="35" t="s">
        <v>54</v>
      </c>
      <c r="D97" s="33"/>
      <c r="E97" s="33"/>
      <c r="F97" s="33"/>
    </row>
    <row r="98" spans="1:6" ht="20.100000000000001" customHeight="1" x14ac:dyDescent="0.25">
      <c r="A98" s="51"/>
      <c r="B98" s="30">
        <v>1</v>
      </c>
      <c r="C98" s="35" t="s">
        <v>55</v>
      </c>
      <c r="D98" s="33"/>
      <c r="E98" s="33"/>
      <c r="F98" s="33"/>
    </row>
    <row r="99" spans="1:6" ht="20.100000000000001" customHeight="1" x14ac:dyDescent="0.25">
      <c r="A99" s="51"/>
      <c r="B99" s="30">
        <v>1</v>
      </c>
      <c r="C99" s="35" t="s">
        <v>56</v>
      </c>
      <c r="D99" s="33"/>
      <c r="E99" s="33"/>
      <c r="F99" s="33"/>
    </row>
    <row r="100" spans="1:6" ht="20.100000000000001" customHeight="1" x14ac:dyDescent="0.25">
      <c r="A100" s="51"/>
      <c r="B100" s="30">
        <v>1</v>
      </c>
      <c r="C100" s="35" t="s">
        <v>57</v>
      </c>
      <c r="D100" s="33"/>
      <c r="E100" s="33"/>
      <c r="F100" s="33"/>
    </row>
    <row r="101" spans="1:6" ht="20.100000000000001" customHeight="1" x14ac:dyDescent="0.25">
      <c r="A101" s="51"/>
      <c r="B101" s="30">
        <v>1</v>
      </c>
      <c r="C101" s="35" t="s">
        <v>58</v>
      </c>
      <c r="D101" s="33"/>
      <c r="E101" s="33"/>
      <c r="F101" s="33"/>
    </row>
    <row r="102" spans="1:6" ht="20.100000000000001" customHeight="1" x14ac:dyDescent="0.25">
      <c r="A102" s="51"/>
      <c r="B102" s="30"/>
      <c r="C102" s="35" t="s">
        <v>30</v>
      </c>
      <c r="D102" s="33"/>
      <c r="E102" s="33"/>
      <c r="F102" s="33"/>
    </row>
    <row r="103" spans="1:6" ht="20.100000000000001" customHeight="1" x14ac:dyDescent="0.25">
      <c r="A103" s="51"/>
      <c r="B103" s="29">
        <f>SUM(B88:B102)</f>
        <v>19</v>
      </c>
      <c r="C103" s="36"/>
      <c r="D103" s="34"/>
      <c r="E103" s="34"/>
      <c r="F103" s="34"/>
    </row>
    <row r="104" spans="1:6" ht="20.100000000000001" customHeight="1" x14ac:dyDescent="0.25">
      <c r="A104" s="51"/>
      <c r="B104" s="26"/>
      <c r="C104" s="26"/>
      <c r="D104" s="34"/>
      <c r="E104" s="34"/>
      <c r="F104" s="34"/>
    </row>
    <row r="105" spans="1:6" ht="20.100000000000001" customHeight="1" x14ac:dyDescent="0.25">
      <c r="A105" s="51"/>
      <c r="B105" s="30">
        <v>1</v>
      </c>
      <c r="C105" s="31" t="s">
        <v>32</v>
      </c>
      <c r="D105" s="34"/>
      <c r="E105" s="34"/>
      <c r="F105" s="34"/>
    </row>
    <row r="106" spans="1:6" ht="20.100000000000001" customHeight="1" x14ac:dyDescent="0.25">
      <c r="A106" s="51"/>
      <c r="B106" s="30">
        <v>2</v>
      </c>
      <c r="C106" s="31" t="s">
        <v>33</v>
      </c>
      <c r="D106" s="34"/>
      <c r="E106" s="34"/>
      <c r="F106" s="34"/>
    </row>
    <row r="107" spans="1:6" ht="20.100000000000001" customHeight="1" x14ac:dyDescent="0.25">
      <c r="A107" s="51"/>
      <c r="B107" s="29">
        <f>SUM(B105:B106)</f>
        <v>3</v>
      </c>
      <c r="C107" s="27"/>
      <c r="D107" s="34"/>
      <c r="E107" s="34"/>
      <c r="F107" s="34"/>
    </row>
    <row r="108" spans="1:6" ht="20.100000000000001" customHeight="1" x14ac:dyDescent="0.25">
      <c r="A108" s="51"/>
      <c r="B108" s="26"/>
      <c r="C108" s="26"/>
      <c r="D108" s="34"/>
      <c r="E108" s="34"/>
      <c r="F108" s="34"/>
    </row>
    <row r="109" spans="1:6" ht="20.100000000000001" customHeight="1" x14ac:dyDescent="0.25">
      <c r="A109" s="51"/>
      <c r="B109" s="26"/>
      <c r="C109" s="26"/>
      <c r="D109" s="34"/>
      <c r="E109" s="34"/>
      <c r="F109" s="34"/>
    </row>
    <row r="110" spans="1:6" ht="20.100000000000001" customHeight="1" x14ac:dyDescent="0.25">
      <c r="A110" s="51"/>
      <c r="B110" s="26"/>
      <c r="C110" s="26"/>
      <c r="D110" s="34"/>
      <c r="E110" s="34"/>
      <c r="F110" s="34"/>
    </row>
    <row r="111" spans="1:6" ht="20.100000000000001" customHeight="1" x14ac:dyDescent="0.25">
      <c r="A111" s="51"/>
      <c r="B111" s="26"/>
      <c r="C111" s="26"/>
      <c r="D111" s="34"/>
      <c r="E111" s="34"/>
      <c r="F111" s="34"/>
    </row>
    <row r="112" spans="1:6" ht="20.100000000000001" customHeight="1" x14ac:dyDescent="0.2">
      <c r="B112" s="32"/>
      <c r="C112" s="32"/>
      <c r="D112" s="34"/>
      <c r="E112" s="34"/>
      <c r="F112" s="34"/>
    </row>
    <row r="115" spans="1:3" ht="20.100000000000001" customHeight="1" thickBot="1" x14ac:dyDescent="0.3">
      <c r="A115" s="52" t="s">
        <v>34</v>
      </c>
      <c r="B115" s="37"/>
      <c r="C115" s="38"/>
    </row>
    <row r="116" spans="1:3" ht="20.100000000000001" customHeight="1" x14ac:dyDescent="0.25">
      <c r="A116" s="52"/>
      <c r="B116" s="37"/>
      <c r="C116" s="37"/>
    </row>
    <row r="117" spans="1:3" ht="20.100000000000001" customHeight="1" x14ac:dyDescent="0.25">
      <c r="A117" s="52"/>
      <c r="B117" s="37"/>
      <c r="C117" s="37"/>
    </row>
    <row r="118" spans="1:3" ht="20.100000000000001" customHeight="1" x14ac:dyDescent="0.25">
      <c r="A118" s="52"/>
      <c r="B118" s="37"/>
      <c r="C118" s="37"/>
    </row>
    <row r="119" spans="1:3" ht="20.100000000000001" customHeight="1" thickBot="1" x14ac:dyDescent="0.3">
      <c r="A119" s="52" t="s">
        <v>35</v>
      </c>
      <c r="B119" s="37"/>
      <c r="C119" s="38"/>
    </row>
    <row r="120" spans="1:3" ht="20.100000000000001" customHeight="1" x14ac:dyDescent="0.25">
      <c r="A120" s="52"/>
      <c r="B120" s="37"/>
      <c r="C120" s="37"/>
    </row>
    <row r="121" spans="1:3" ht="20.100000000000001" customHeight="1" x14ac:dyDescent="0.25">
      <c r="A121" s="46"/>
      <c r="B121"/>
      <c r="C121"/>
    </row>
    <row r="122" spans="1:3" ht="20.100000000000001" customHeight="1" x14ac:dyDescent="0.25">
      <c r="A122" s="46"/>
      <c r="B122"/>
      <c r="C122"/>
    </row>
    <row r="123" spans="1:3" ht="20.100000000000001" customHeight="1" thickBot="1" x14ac:dyDescent="0.3">
      <c r="A123" s="52" t="s">
        <v>36</v>
      </c>
      <c r="B123" s="37"/>
      <c r="C123" s="38"/>
    </row>
    <row r="124" spans="1:3" ht="20.100000000000001" customHeight="1" x14ac:dyDescent="0.25">
      <c r="A124" s="52"/>
      <c r="B124" s="37"/>
      <c r="C124" s="37"/>
    </row>
    <row r="125" spans="1:3" ht="20.100000000000001" customHeight="1" x14ac:dyDescent="0.2">
      <c r="A125" s="39"/>
      <c r="B125" s="39"/>
      <c r="C125" s="40"/>
    </row>
    <row r="126" spans="1:3" ht="20.100000000000001" customHeight="1" thickBot="1" x14ac:dyDescent="0.3">
      <c r="A126" s="52" t="s">
        <v>37</v>
      </c>
      <c r="B126" s="37"/>
      <c r="C126" s="38"/>
    </row>
    <row r="130" spans="1:3" ht="20.100000000000001" customHeight="1" thickBot="1" x14ac:dyDescent="0.25">
      <c r="A130" s="47" t="s">
        <v>38</v>
      </c>
      <c r="C130" s="41"/>
    </row>
  </sheetData>
  <mergeCells count="22">
    <mergeCell ref="C7:D7"/>
    <mergeCell ref="F7:G7"/>
    <mergeCell ref="H4:I5"/>
    <mergeCell ref="C2:E2"/>
    <mergeCell ref="F2:G2"/>
    <mergeCell ref="C3:E3"/>
    <mergeCell ref="F3:G3"/>
    <mergeCell ref="C5:D5"/>
    <mergeCell ref="F5:G5"/>
    <mergeCell ref="A21:G21"/>
    <mergeCell ref="A70:G70"/>
    <mergeCell ref="A9:B9"/>
    <mergeCell ref="C9:D9"/>
    <mergeCell ref="F9:G9"/>
    <mergeCell ref="C11:D11"/>
    <mergeCell ref="F11:G11"/>
    <mergeCell ref="C13:D13"/>
    <mergeCell ref="F13:G13"/>
    <mergeCell ref="C15:D15"/>
    <mergeCell ref="C17:D17"/>
    <mergeCell ref="F17:G17"/>
    <mergeCell ref="C19:D19"/>
  </mergeCells>
  <phoneticPr fontId="22" type="noConversion"/>
  <conditionalFormatting sqref="C25">
    <cfRule type="duplicateValues" dxfId="0" priority="1"/>
  </conditionalFormatting>
  <pageMargins left="0.7" right="0.7" top="0.75" bottom="0.75" header="0.3" footer="0.3"/>
  <pageSetup paperSize="9" orientation="portrait" r:id="rId1"/>
  <ignoredErrors>
    <ignoredError sqref="A64:B66 A47:B61 A25:B41 B42 B63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LAGUIRRE</cp:lastModifiedBy>
  <dcterms:created xsi:type="dcterms:W3CDTF">2022-12-23T15:09:03Z</dcterms:created>
  <dcterms:modified xsi:type="dcterms:W3CDTF">2023-07-17T14:35:46Z</dcterms:modified>
</cp:coreProperties>
</file>