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A7D1506F-ECF5-4820-BCD8-D597B2F8934A}" xr6:coauthVersionLast="47" xr6:coauthVersionMax="47" xr10:uidLastSave="{00000000-0000-0000-0000-000000000000}"/>
  <bookViews>
    <workbookView xWindow="-120" yWindow="-120" windowWidth="24240" windowHeight="13140" xr2:uid="{BB96B922-76C0-45FF-A326-A0823028958B}"/>
  </bookViews>
  <sheets>
    <sheet name="JAIRO" sheetId="1" r:id="rId1"/>
  </sheets>
  <definedNames>
    <definedName name="_xlnm.Print_Area" localSheetId="0">JAIRO!$A$1:$E$120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87" i="1"/>
  <c r="G86" i="1"/>
  <c r="G85" i="1"/>
  <c r="G84" i="1"/>
  <c r="G83" i="1"/>
  <c r="G82" i="1"/>
  <c r="G81" i="1"/>
  <c r="G80" i="1"/>
  <c r="G78" i="1"/>
  <c r="G77" i="1"/>
  <c r="G76" i="1"/>
  <c r="G75" i="1"/>
  <c r="G74" i="1"/>
  <c r="D72" i="1"/>
  <c r="B178" i="1"/>
  <c r="B170" i="1"/>
  <c r="B149" i="1"/>
  <c r="B125" i="1"/>
  <c r="G72" i="1" l="1"/>
  <c r="D62" i="1"/>
  <c r="D52" i="1"/>
  <c r="D42" i="1"/>
  <c r="D32" i="1"/>
  <c r="G53" i="1"/>
  <c r="G68" i="1" l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101" i="1" l="1"/>
  <c r="G102" i="1" s="1"/>
  <c r="G1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6955B6-F6EA-4B3C-A43D-E5736F1B76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4E41BB8-A5F8-4D75-9ABF-752E99F163E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4EE1E2-9D34-4629-B6B9-562D654DB6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CE4256F-6FFF-4045-BDC6-2C69A777E59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<sst xmlns="http://schemas.openxmlformats.org/spreadsheetml/2006/main" count="262" uniqueCount="258">
  <si>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</si>
  <si>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</si>
  <si>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</si>
  <si>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</si>
  <si>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</si>
  <si>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</si>
  <si>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</si>
  <si>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</si>
  <si>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</si>
  <si>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</si>
  <si>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</si>
  <si>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</si>
  <si>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</si>
  <si>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</si>
  <si>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</si>
  <si>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</si>
  <si>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</si>
  <si>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</si>
  <si>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</si>
  <si>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</si>
  <si>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</si>
  <si>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</si>
  <si>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</si>
  <si>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</si>
  <si>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</si>
  <si>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</si>
  <si>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</si>
  <si>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</si>
  <si>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</si>
  <si>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</si>
  <si>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</si>
  <si>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</si>
  <si>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</si>
  <si>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</si>
  <si>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</si>
  <si>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</si>
  <si>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</si>
  <si>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</si>
  <si>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</si>
  <si>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</si>
  <si>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</si>
  <si>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</si>
  <si>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</si>
  <si>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</si>
  <si>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</si>
  <si>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</si>
  <si>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</si>
  <si>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</si>
  <si>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</si>
  <si>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</si>
  <si>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</si>
  <si>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</si>
  <si>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</si>
  <si>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</si>
  <si>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</si>
  <si>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</si>
  <si>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</si>
  <si>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</si>
  <si>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</si>
  <si>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</si>
  <si>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</si>
  <si>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</si>
  <si>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</si>
  <si>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VENTA -CIRUGÍA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</si>
  <si>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</si>
  <si>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</si>
  <si>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</si>
  <si>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</si>
  <si>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</si>
  <si>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</si>
  <si>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</si>
  <si>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</si>
  <si>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041-60</t>
  </si>
  <si>
    <t>041-65</t>
  </si>
  <si>
    <t>041-70</t>
  </si>
  <si>
    <t>041-75</t>
  </si>
  <si>
    <t>041-80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</si>
  <si>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</si>
  <si>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</si>
  <si>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</si>
  <si>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</si>
  <si>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</si>
  <si>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</si>
  <si>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</si>
  <si>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</si>
  <si>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</si>
  <si>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</si>
  <si>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</si>
  <si>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</si>
  <si>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</si>
  <si>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</si>
  <si>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</si>
  <si>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</si>
  <si>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</si>
  <si>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</si>
  <si>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</si>
  <si>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</si>
  <si>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</si>
  <si>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</si>
  <si>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</si>
  <si>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</si>
  <si>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</si>
  <si>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</si>
  <si>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</si>
  <si>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</si>
  <si>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</si>
  <si>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</si>
  <si>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</si>
  <si>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</si>
  <si>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</si>
  <si>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</si>
  <si>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</si>
  <si>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</si>
  <si>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</si>
  <si>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</si>
  <si>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</si>
  <si>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</si>
  <si>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</si>
  <si>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</si>
  <si>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</si>
  <si>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</si>
  <si>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</si>
  <si>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</si>
  <si>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</si>
  <si>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</si>
  <si>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</si>
  <si>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</si>
  <si>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</si>
  <si>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</si>
  <si>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</si>
  <si>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</si>
  <si>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</si>
  <si>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</si>
  <si>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</si>
  <si>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</si>
  <si>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</si>
  <si>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</si>
  <si>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</si>
  <si>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</si>
  <si>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INSTRUMENTADOR</t>
  </si>
  <si>
    <t>OBSERVACIONES</t>
  </si>
  <si>
    <t xml:space="preserve">CLAVO TIBIA PERFECT  8*270mm ACERO  </t>
  </si>
  <si>
    <t xml:space="preserve">CLAVO TIBIA PERFECT  8*285mm ACERO  </t>
  </si>
  <si>
    <t xml:space="preserve">CLAVO TIBIA PERFECT  8*300mm ACERO  </t>
  </si>
  <si>
    <t xml:space="preserve">CLAVO TIBIA PERFECT  8*315mm ACERO  </t>
  </si>
  <si>
    <t xml:space="preserve">CLAVO TIBIA PERFECT  8*330mm ACERO  </t>
  </si>
  <si>
    <t xml:space="preserve">CLAVO TIBIA PERFECT  8*345mm ACERO  </t>
  </si>
  <si>
    <t xml:space="preserve">CLAVO TIBIA PERFECT  8*360mm ACERO  </t>
  </si>
  <si>
    <t xml:space="preserve">CLAVO TIBIA PERFECT  8*375mm ACERO  </t>
  </si>
  <si>
    <t xml:space="preserve">CLAVO TIBIA PERFECT  8*390mm ACERO  </t>
  </si>
  <si>
    <t xml:space="preserve">CLAVO TIBIA PERFECT  9*270mm ACERO  </t>
  </si>
  <si>
    <t xml:space="preserve">CLAVO TIBIA PERFECT  9*285mm ACERO  </t>
  </si>
  <si>
    <t xml:space="preserve">CLAVO TIBIA PERFECT  9*300mm ACERO  </t>
  </si>
  <si>
    <t xml:space="preserve">CLAVO TIBIA PERFECT  9*315mm ACERO  </t>
  </si>
  <si>
    <t xml:space="preserve">CLAVO TIBIA PERFECT  9*330mm ACERO  </t>
  </si>
  <si>
    <t xml:space="preserve">CLAVO TIBIA PERFECT  9*345mm ACERO  </t>
  </si>
  <si>
    <t xml:space="preserve">CLAVO TIBIA PERFECT  9*360mm ACERO  </t>
  </si>
  <si>
    <t xml:space="preserve">CLAVO TIBIA PERFECT  9*375mm ACERO  </t>
  </si>
  <si>
    <t xml:space="preserve">CLAVO TIBIA PERFECT  9*390mm ACERO  </t>
  </si>
  <si>
    <t xml:space="preserve">CLAVO TIBIA PERFECT 10*270mm ACERO  </t>
  </si>
  <si>
    <t xml:space="preserve">CLAVO TIBIA PERFECT 10*285mm ACERO  </t>
  </si>
  <si>
    <t xml:space="preserve">CLAVO TIBIA PERFECT 10*300mm ACERO  </t>
  </si>
  <si>
    <t xml:space="preserve">CLAVO TIBIA PERFECT 10*315mm ACERO  </t>
  </si>
  <si>
    <t xml:space="preserve">CLAVO TIBIA PERFECT 10*330mm ACERO  </t>
  </si>
  <si>
    <t xml:space="preserve">CLAVO TIBIA PERFECT 10*345mm ACERO  </t>
  </si>
  <si>
    <t xml:space="preserve">CLAVO TIBIA PERFECT 10*360mm ACERO  </t>
  </si>
  <si>
    <t xml:space="preserve">CLAVO TIBIA PERFECT 10*375mm ACERO  </t>
  </si>
  <si>
    <t xml:space="preserve">CLAVO TIBIA PERFECT 10*390mm ACERO  </t>
  </si>
  <si>
    <t xml:space="preserve">CLAVO TIBIA PERFECT 11*270mm ACERO  </t>
  </si>
  <si>
    <t xml:space="preserve">CLAVO TIBIA PERFECT 11*285mm ACERO  </t>
  </si>
  <si>
    <t xml:space="preserve">CLAVO TIBIA PERFECT 11*300mm ACERO  </t>
  </si>
  <si>
    <t xml:space="preserve">CLAVO TIBIA PERFECT 11*315mm ACERO  </t>
  </si>
  <si>
    <t xml:space="preserve">CLAVO TIBIA PERFECT 11*330mm ACERO  </t>
  </si>
  <si>
    <t>190805642</t>
  </si>
  <si>
    <t xml:space="preserve">CLAVO TIBIA PERFECT 11*345mm ACERO  </t>
  </si>
  <si>
    <t xml:space="preserve">CLAVO TIBIA PERFECT 11*360mm ACERO  </t>
  </si>
  <si>
    <t xml:space="preserve">CLAVO TIBIA PERFECT 11*375mm ACERO  </t>
  </si>
  <si>
    <t xml:space="preserve">CLAVO TIBIA PERFECT 11*390mm ACERO 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</si>
  <si>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</si>
  <si>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</si>
  <si>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</si>
  <si>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</si>
  <si>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</si>
  <si>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TIBIA PERFECT  4.35*34mm  ACERO</t>
  </si>
  <si>
    <t xml:space="preserve">TORNILLO DE BLOQUEO  TIBIA PERFECT 3.9*36mm ACERO </t>
  </si>
  <si>
    <t xml:space="preserve">TORNILLO DE BLOQUEO  TIBIA PERFECT 3.9*38mm ACERO </t>
  </si>
  <si>
    <t>210936609</t>
  </si>
  <si>
    <t xml:space="preserve">TORNILLO DE BLOQUEO  TIBIA PERFECT 3.9*40mm ACERO </t>
  </si>
  <si>
    <t>210936610</t>
  </si>
  <si>
    <t xml:space="preserve">TORNILLO DE BLOQUEO  TIBIA PERFECT 3.9*42mm ACERO </t>
  </si>
  <si>
    <t xml:space="preserve">TORNILLO DE BLOQUEO  TIBIA PERFECT 3.9*44mm ACERO </t>
  </si>
  <si>
    <t>210936612</t>
  </si>
  <si>
    <t xml:space="preserve">TORNILLO DE BLOQUEO  TIBIA PERFECT 3.9*50mm ACERO </t>
  </si>
  <si>
    <t xml:space="preserve">TORNILLO DE BLOQUEO  TIBIA PERFECT 3.9*54mm ACERO </t>
  </si>
  <si>
    <t>210936614</t>
  </si>
  <si>
    <t xml:space="preserve">TORNILLO DE BLOQUEO  TIBIA PERFECT 3.9*60mm ACERO </t>
  </si>
  <si>
    <t>210936615</t>
  </si>
  <si>
    <t xml:space="preserve">TORNILLO DE BLOQUEO  TIBIA PERFECT 3.9*65mm ACERO </t>
  </si>
  <si>
    <t>210936616</t>
  </si>
  <si>
    <t xml:space="preserve">TORNILLO DE BLOQUEO  TIBIA PERFECT 3.9*70mm ACERO </t>
  </si>
  <si>
    <t>210936617</t>
  </si>
  <si>
    <t xml:space="preserve">TORNILLO DE BLOQUEO  TIBIA PERFECT 3.9*75mm ACERO </t>
  </si>
  <si>
    <t xml:space="preserve">TORNILLO DE BLOQUEO  TIBIA PERFECT 3.9*80mm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</si>
  <si>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</si>
  <si>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</si>
  <si>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</si>
  <si>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</si>
  <si>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</si>
  <si>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</si>
  <si>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</si>
  <si>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041-32</t>
  </si>
  <si>
    <t xml:space="preserve">TORNILLO DE BLOQUEO  TIBIA PERFECT 3.9*32mm ACERO </t>
  </si>
  <si>
    <t>ADAPTADOR ANCLAJE RAPIDO</t>
  </si>
  <si>
    <t>LLAVE JACOBS</t>
  </si>
  <si>
    <t>PT4-36</t>
  </si>
  <si>
    <t>PT4-38</t>
  </si>
  <si>
    <t>PT4-40</t>
  </si>
  <si>
    <t>TORNILLO DE BLOQUEO TIBIA PERFECT  4.35*36mm  ACERO</t>
  </si>
  <si>
    <t>TORNILLO DE BLOQUEO TIBIA PERFECT  4.35*38mm  ACERO</t>
  </si>
  <si>
    <t>TORNILLO DE BLOQUEO TIBIA PERFECT  4.35*40mm  ACERO</t>
  </si>
  <si>
    <t xml:space="preserve">TORNILLO DE BLOQUEO  TIBIA PERFECT 3.9*34mm ACERO </t>
  </si>
  <si>
    <t>041-34</t>
  </si>
  <si>
    <t>045-25</t>
  </si>
  <si>
    <t>TORNILLO DE BLOQUEO  5.0*25mm ACERO</t>
  </si>
  <si>
    <t>045-30</t>
  </si>
  <si>
    <t>TORNILLO DE BLOQUEO  5.0*30mm ACERO</t>
  </si>
  <si>
    <t>210936606</t>
  </si>
  <si>
    <t>045-35</t>
  </si>
  <si>
    <t>TORNILLO DE BLOQUEO  5.0*35mm ACERO</t>
  </si>
  <si>
    <t>045-40</t>
  </si>
  <si>
    <t>TORNILLO DE BLOQUEO  5.0*40mm ACERO</t>
  </si>
  <si>
    <t>045-45</t>
  </si>
  <si>
    <t>TORNILLO DE BLOQUEO  5.0*45mm ACERO</t>
  </si>
  <si>
    <t>045-50</t>
  </si>
  <si>
    <t>TORNILLO DE BLOQUEO  5.0*50mm ACERO</t>
  </si>
  <si>
    <t>045-55</t>
  </si>
  <si>
    <t>TORNILLO DE BLOQUEO  5.0*55mm ACERO</t>
  </si>
  <si>
    <t>045-60</t>
  </si>
  <si>
    <t>TORNILLO DE BLOQUEO  5.0*60mm ACERO</t>
  </si>
  <si>
    <t>045-64</t>
  </si>
  <si>
    <t>TORNILLO DE BLOQUEO  5.0*64mm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</si>
  <si>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</si>
  <si>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</si>
  <si>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</si>
  <si>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</si>
  <si>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</si>
  <si>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</si>
  <si>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</si>
  <si>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</si>
  <si>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</si>
  <si>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</si>
  <si>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</si>
  <si>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</si>
  <si>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</si>
  <si>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</si>
  <si>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>ENTREGADO</t>
  </si>
  <si>
    <t xml:space="preserve">VERIFICADO </t>
  </si>
  <si>
    <t>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</si>
</sst>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0.000"/>
    <numFmt numFmtId="167" formatCode="#,##0.00_ ;\-#,##0.00\ "/>
    <numFmt numFmtId="168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9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6" fontId="5" fillId="0" borderId="1" xfId="2" applyNumberFormat="1" applyFont="1" applyBorder="1" applyAlignment="1">
      <alignment horizontal="left" shrinkToFit="1"/>
    </xf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4" fontId="5" fillId="0" borderId="1" xfId="3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5" fontId="5" fillId="0" borderId="0" xfId="3" applyFont="1" applyBorder="1"/>
    <xf numFmtId="4" fontId="4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top" readingOrder="1"/>
      <protection locked="0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2" applyFont="1"/>
    <xf numFmtId="0" fontId="4" fillId="3" borderId="0" xfId="0" applyFont="1" applyFill="1"/>
    <xf numFmtId="0" fontId="4" fillId="0" borderId="0" xfId="2" applyFont="1" applyAlignment="1">
      <alignment wrapText="1"/>
    </xf>
    <xf numFmtId="0" fontId="8" fillId="0" borderId="0" xfId="2" applyFont="1"/>
    <xf numFmtId="0" fontId="5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7" fontId="4" fillId="0" borderId="1" xfId="1" applyNumberFormat="1" applyFont="1" applyBorder="1" applyAlignment="1"/>
    <xf numFmtId="9" fontId="4" fillId="0" borderId="0" xfId="2" applyNumberFormat="1" applyFont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/>
    <xf numFmtId="49" fontId="5" fillId="3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14" fillId="0" borderId="7" xfId="2" applyFont="1" applyBorder="1"/>
    <xf numFmtId="0" fontId="14" fillId="0" borderId="8" xfId="2" applyFont="1" applyBorder="1"/>
    <xf numFmtId="0" fontId="14" fillId="0" borderId="0" xfId="2" applyFont="1"/>
    <xf numFmtId="0" fontId="15" fillId="2" borderId="0" xfId="0" applyFont="1" applyFill="1" applyAlignment="1">
      <alignment vertical="center"/>
    </xf>
    <xf numFmtId="168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5" fillId="2" borderId="0" xfId="0" applyFont="1" applyFill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4" fillId="3" borderId="0" xfId="0" applyFont="1" applyFill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5" fillId="0" borderId="5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0" xfId="2" applyFont="1"/>
    <xf numFmtId="49" fontId="16" fillId="0" borderId="1" xfId="0" applyNumberFormat="1" applyFont="1" applyBorder="1" applyAlignment="1">
      <alignment vertical="center" wrapText="1"/>
    </xf>
    <xf numFmtId="0" fontId="15" fillId="2" borderId="0" xfId="0" applyFont="1" applyFill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</cellXfs>
  <cellStyles count="4">
    <cellStyle name="Moneda" xfId="1" builtinId="4"/>
    <cellStyle name="Moneda 3 2" xfId="3" xr:uid="{40738E2F-7851-4A5F-AD2A-D1CEA8BC94CA}"/>
    <cellStyle name="Normal" xfId="0" builtinId="0"/>
    <cellStyle name="Normal 2" xfId="2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3" name="Imagen 2">
          <a:extLst>
            <a:ext uri="{FF2B5EF4-FFF2-40B4-BE49-F238E27FC236}">
              <a16:creationId xmlns:a16="http://schemas.microsoft.com/office/drawing/2014/main" id="{90A3CFE3-6E39-437E-8B3E-53DAF71EE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81343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sheetPr>
    <pageSetUpPr fitToPage="1"/>
  </sheetPr>
  <dimension ref="A1:O194"/>
  <sheetViews>
    <sheetView showGridLines="0" tabSelected="1" topLeftCell="A83" zoomScale="69" zoomScaleNormal="69" workbookViewId="0">
      <selection activeCell="C83" sqref="C83"/>
    </sheetView>
  </sheetViews>
  <sheetFormatPr baseColWidth="10" defaultColWidth="11.42578125" defaultRowHeight="30" customHeight="1" x14ac:dyDescent="0.25"/>
  <cols>
    <col min="1" max="1" width="28.28515625" style="20" bestFit="1" customWidth="1"/>
    <col min="2" max="2" width="19" style="21" customWidth="1"/>
    <col min="3" max="3" width="107.28515625" style="22" customWidth="1"/>
    <col min="4" max="4" width="25.28515625" style="22" customWidth="1"/>
    <col min="5" max="5" width="22.5703125" style="22" bestFit="1" customWidth="1"/>
    <col min="6" max="6" width="25.28515625" style="22" bestFit="1" customWidth="1"/>
    <col min="7" max="7" width="20.7109375" style="7" bestFit="1" customWidth="1"/>
    <col min="8" max="8" width="11.42578125" style="7"/>
    <col min="9" max="9" width="15" style="7" bestFit="1" customWidth="1"/>
    <col min="10" max="10" width="15.42578125" style="7" customWidth="1"/>
    <col min="11" max="11" width="82.140625" style="7" bestFit="1" customWidth="1"/>
    <col min="12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5" ht="30" customHeight="1" thickBot="1" x14ac:dyDescent="0.3">
      <c r="A1" s="49"/>
      <c r="B1" s="50"/>
      <c r="C1" s="51"/>
      <c r="D1" s="51"/>
      <c r="E1" s="51"/>
      <c r="F1" s="49"/>
      <c r="G1" s="49"/>
    </row>
    <row r="2" spans="1:15" ht="30" customHeight="1" thickBot="1" x14ac:dyDescent="0.3">
      <c r="A2" s="52"/>
      <c r="B2" s="53"/>
      <c r="C2" s="84" t="s">
        <v>203</v>
      </c>
      <c r="D2" s="86" t="s">
        <v>204</v>
      </c>
      <c r="E2" s="87"/>
      <c r="F2" s="74"/>
      <c r="G2" s="74"/>
      <c r="H2" s="26"/>
    </row>
    <row r="3" spans="1:15" ht="30" customHeight="1" thickBot="1" x14ac:dyDescent="0.3">
      <c r="A3" s="75"/>
      <c r="B3" s="76"/>
      <c r="C3" s="85"/>
      <c r="D3" s="77" t="s">
        <v>247</v>
      </c>
      <c r="E3" s="78"/>
      <c r="F3" s="74"/>
      <c r="G3" s="74"/>
      <c r="H3" s="26"/>
    </row>
    <row r="4" spans="1:15" ht="30" customHeight="1" thickBot="1" x14ac:dyDescent="0.3">
      <c r="A4" s="75"/>
      <c r="B4" s="76"/>
      <c r="C4" s="88" t="s">
        <v>205</v>
      </c>
      <c r="D4" s="90" t="s">
        <v>248</v>
      </c>
      <c r="E4" s="91"/>
      <c r="F4" s="74"/>
      <c r="G4" s="74"/>
      <c r="H4" s="26"/>
      <c r="N4" s="83"/>
      <c r="O4" s="83"/>
    </row>
    <row r="5" spans="1:15" ht="30" customHeight="1" thickBot="1" x14ac:dyDescent="0.4">
      <c r="A5" s="54"/>
      <c r="B5" s="55"/>
      <c r="C5" s="89"/>
      <c r="D5" s="92" t="s">
        <v>249</v>
      </c>
      <c r="E5" s="93"/>
      <c r="F5" s="79"/>
      <c r="G5" s="79"/>
      <c r="N5" s="83"/>
      <c r="O5" s="83"/>
    </row>
    <row r="6" spans="1:15" ht="30" customHeight="1" x14ac:dyDescent="0.25">
      <c r="A6" s="56"/>
      <c r="B6" s="56"/>
      <c r="C6" s="56"/>
      <c r="D6" s="56"/>
      <c r="E6" s="56"/>
      <c r="F6" s="49"/>
      <c r="G6" s="49"/>
      <c r="N6" s="27"/>
      <c r="O6" s="27"/>
    </row>
    <row r="7" spans="1:15" ht="30" customHeight="1" x14ac:dyDescent="0.25">
      <c r="A7" s="57" t="s">
        <v>0</v>
      </c>
      <c r="B7" s="57"/>
      <c r="C7" s="58">
        <v>45015</v>
      </c>
      <c r="D7" s="57" t="s">
        <v>1</v>
      </c>
      <c r="E7" s="59">
        <v>20230300236</v>
      </c>
      <c r="F7" s="49"/>
      <c r="G7" s="49"/>
      <c r="N7" s="27"/>
      <c r="O7" s="27"/>
    </row>
    <row r="8" spans="1:15" ht="30" customHeight="1" x14ac:dyDescent="0.25">
      <c r="A8" s="60"/>
      <c r="B8" s="60"/>
      <c r="C8" s="60"/>
      <c r="D8" s="60"/>
      <c r="E8" s="60"/>
      <c r="F8" s="49"/>
      <c r="G8" s="49"/>
      <c r="N8" s="27"/>
      <c r="O8" s="27"/>
    </row>
    <row r="9" spans="1:15" ht="30" customHeight="1" x14ac:dyDescent="0.25">
      <c r="A9" s="57" t="s">
        <v>2</v>
      </c>
      <c r="B9" s="57"/>
      <c r="C9" s="62" t="s">
        <v>250</v>
      </c>
      <c r="D9" s="61" t="s">
        <v>3</v>
      </c>
      <c r="E9" s="80"/>
      <c r="F9" s="49"/>
      <c r="G9" s="49"/>
      <c r="N9" s="27"/>
      <c r="O9" s="27"/>
    </row>
    <row r="10" spans="1:15" ht="30" customHeight="1" x14ac:dyDescent="0.25">
      <c r="A10" s="60"/>
      <c r="B10" s="60"/>
      <c r="C10" s="60"/>
      <c r="D10" s="60"/>
      <c r="E10" s="60"/>
      <c r="F10" s="49"/>
      <c r="G10" s="49"/>
      <c r="N10" s="27"/>
      <c r="O10" s="27"/>
    </row>
    <row r="11" spans="1:15" ht="30" customHeight="1" x14ac:dyDescent="0.25">
      <c r="A11" s="81" t="s">
        <v>206</v>
      </c>
      <c r="B11" s="82"/>
      <c r="C11" s="62" t="s">
        <v>250</v>
      </c>
      <c r="D11" s="61" t="s">
        <v>207</v>
      </c>
      <c r="E11" s="63" t="s">
        <v>251</v>
      </c>
      <c r="F11" s="49"/>
      <c r="G11" s="49"/>
      <c r="N11" s="27"/>
      <c r="O11" s="27"/>
    </row>
    <row r="12" spans="1:15" ht="30" customHeight="1" x14ac:dyDescent="0.25">
      <c r="A12" s="60"/>
      <c r="B12" s="60"/>
      <c r="C12" s="60"/>
      <c r="D12" s="60"/>
      <c r="E12" s="60"/>
      <c r="F12" s="49"/>
      <c r="G12" s="49"/>
      <c r="N12" s="8"/>
      <c r="O12" s="8"/>
    </row>
    <row r="13" spans="1:15" ht="30" customHeight="1" x14ac:dyDescent="0.25">
      <c r="A13" s="57" t="s">
        <v>4</v>
      </c>
      <c r="B13" s="57"/>
      <c r="C13" s="64" t="s">
        <v>252</v>
      </c>
      <c r="D13" s="61" t="s">
        <v>5</v>
      </c>
      <c r="E13" s="62" t="s">
        <v>63</v>
      </c>
      <c r="F13" s="49"/>
      <c r="G13" s="49"/>
      <c r="N13" s="8"/>
      <c r="O13" s="8"/>
    </row>
    <row r="14" spans="1:15" ht="30" customHeight="1" x14ac:dyDescent="0.25">
      <c r="A14" s="60"/>
      <c r="B14" s="60"/>
      <c r="C14" s="60"/>
      <c r="D14" s="60"/>
      <c r="E14" s="60"/>
      <c r="F14" s="49"/>
      <c r="G14" s="49"/>
      <c r="N14" s="9"/>
      <c r="O14" s="9"/>
    </row>
    <row r="15" spans="1:15" ht="30" customHeight="1" x14ac:dyDescent="0.25">
      <c r="A15" s="57" t="s">
        <v>6</v>
      </c>
      <c r="B15" s="57"/>
      <c r="C15" s="58">
        <v>45007</v>
      </c>
      <c r="D15" s="61" t="s">
        <v>7</v>
      </c>
      <c r="E15" s="65" t="s">
        <v>253</v>
      </c>
      <c r="F15" s="49"/>
      <c r="G15" s="49"/>
      <c r="N15" s="9"/>
      <c r="O15" s="9"/>
    </row>
    <row r="16" spans="1:15" ht="30" customHeight="1" x14ac:dyDescent="0.25">
      <c r="A16" s="60"/>
      <c r="B16" s="60"/>
      <c r="C16" s="60"/>
      <c r="D16" s="60"/>
      <c r="E16" s="60"/>
      <c r="F16" s="49"/>
      <c r="G16" s="49"/>
      <c r="N16" s="9"/>
      <c r="O16" s="9"/>
    </row>
    <row r="17" spans="1:15" ht="30" customHeight="1" x14ac:dyDescent="0.25">
      <c r="A17" s="57" t="s">
        <v>8</v>
      </c>
      <c r="B17" s="57"/>
      <c r="C17" s="62" t="s">
        <v>254</v>
      </c>
      <c r="D17" s="66"/>
      <c r="E17" s="67"/>
      <c r="F17" s="49"/>
      <c r="G17" s="49"/>
      <c r="N17" s="9"/>
      <c r="O17" s="9"/>
    </row>
    <row r="18" spans="1:15" ht="30" customHeight="1" x14ac:dyDescent="0.25">
      <c r="A18" s="60"/>
      <c r="B18" s="60"/>
      <c r="C18" s="60"/>
      <c r="D18" s="60"/>
      <c r="E18" s="60"/>
      <c r="F18" s="49"/>
      <c r="G18" s="49"/>
      <c r="N18" s="10"/>
      <c r="O18" s="10"/>
    </row>
    <row r="19" spans="1:15" ht="30" customHeight="1" x14ac:dyDescent="0.25">
      <c r="A19" s="57" t="s">
        <v>9</v>
      </c>
      <c r="B19" s="57"/>
      <c r="C19" s="62"/>
      <c r="D19" s="61" t="s">
        <v>208</v>
      </c>
      <c r="E19" s="65"/>
      <c r="F19" s="49"/>
      <c r="G19" s="49"/>
      <c r="N19" s="10"/>
      <c r="O19" s="10"/>
    </row>
    <row r="20" spans="1:15" ht="30" customHeight="1" x14ac:dyDescent="0.25">
      <c r="A20" s="60"/>
      <c r="B20" s="60"/>
      <c r="C20" s="60"/>
      <c r="D20" s="60"/>
      <c r="E20" s="60"/>
      <c r="F20" s="49"/>
      <c r="G20" s="49"/>
      <c r="N20" s="10"/>
      <c r="O20" s="10"/>
    </row>
    <row r="21" spans="1:15" ht="30" customHeight="1" x14ac:dyDescent="0.25">
      <c r="A21" s="57" t="s">
        <v>209</v>
      </c>
      <c r="B21" s="57"/>
      <c r="C21" s="68"/>
      <c r="D21" s="69"/>
      <c r="E21" s="70"/>
      <c r="F21" s="49"/>
      <c r="G21" s="49"/>
      <c r="N21" s="10"/>
      <c r="O21" s="10"/>
    </row>
    <row r="22" spans="1:15" ht="30" customHeight="1" x14ac:dyDescent="0.25">
      <c r="A22" s="28" t="s">
        <v>10</v>
      </c>
      <c r="B22" s="28" t="s">
        <v>11</v>
      </c>
      <c r="C22" s="28" t="s">
        <v>12</v>
      </c>
      <c r="D22" s="28" t="s">
        <v>13</v>
      </c>
      <c r="E22" s="28" t="s">
        <v>14</v>
      </c>
      <c r="F22" s="29" t="s">
        <v>15</v>
      </c>
      <c r="G22" s="29" t="s">
        <v>16</v>
      </c>
      <c r="N22" s="10"/>
      <c r="O22" s="10"/>
    </row>
    <row r="23" spans="1:15" s="14" customFormat="1" ht="30" customHeight="1" x14ac:dyDescent="0.25">
      <c r="A23" s="1" t="s">
        <v>21</v>
      </c>
      <c r="B23" s="2">
        <v>191211259</v>
      </c>
      <c r="C23" s="72" t="s">
        <v>141</v>
      </c>
      <c r="D23" s="4">
        <v>1</v>
      </c>
      <c r="E23" s="5"/>
      <c r="F23" s="13"/>
      <c r="G23" s="13">
        <f t="shared" ref="G23:G72" si="0">(D23*F23)</f>
        <v>0</v>
      </c>
      <c r="N23" s="10"/>
      <c r="O23" s="10"/>
    </row>
    <row r="24" spans="1:15" s="14" customFormat="1" ht="30" customHeight="1" x14ac:dyDescent="0.25">
      <c r="A24" s="1" t="s">
        <v>22</v>
      </c>
      <c r="B24" s="2">
        <v>191211260</v>
      </c>
      <c r="C24" s="72" t="s">
        <v>142</v>
      </c>
      <c r="D24" s="4">
        <v>1</v>
      </c>
      <c r="E24" s="5"/>
      <c r="F24" s="13"/>
      <c r="G24" s="13">
        <f t="shared" si="0"/>
        <v>0</v>
      </c>
      <c r="N24" s="10"/>
      <c r="O24" s="10"/>
    </row>
    <row r="25" spans="1:15" s="14" customFormat="1" ht="30" customHeight="1" x14ac:dyDescent="0.25">
      <c r="A25" s="1" t="s">
        <v>23</v>
      </c>
      <c r="B25" s="2">
        <v>191211261</v>
      </c>
      <c r="C25" s="72" t="s">
        <v>143</v>
      </c>
      <c r="D25" s="4">
        <v>1</v>
      </c>
      <c r="E25" s="5"/>
      <c r="F25" s="13"/>
      <c r="G25" s="13">
        <f t="shared" si="0"/>
        <v>0</v>
      </c>
      <c r="N25" s="10"/>
      <c r="O25" s="10"/>
    </row>
    <row r="26" spans="1:15" s="14" customFormat="1" ht="30" customHeight="1" x14ac:dyDescent="0.25">
      <c r="A26" s="1" t="s">
        <v>24</v>
      </c>
      <c r="B26" s="2">
        <v>191211262</v>
      </c>
      <c r="C26" s="72" t="s">
        <v>144</v>
      </c>
      <c r="D26" s="4">
        <v>1</v>
      </c>
      <c r="E26" s="5"/>
      <c r="F26" s="13"/>
      <c r="G26" s="13">
        <f t="shared" si="0"/>
        <v>0</v>
      </c>
      <c r="N26" s="10"/>
      <c r="O26" s="10"/>
    </row>
    <row r="27" spans="1:15" s="14" customFormat="1" ht="30" customHeight="1" x14ac:dyDescent="0.25">
      <c r="A27" s="1" t="s">
        <v>25</v>
      </c>
      <c r="B27" s="2">
        <v>191211263</v>
      </c>
      <c r="C27" s="72" t="s">
        <v>145</v>
      </c>
      <c r="D27" s="4">
        <v>1</v>
      </c>
      <c r="E27" s="5"/>
      <c r="F27" s="13"/>
      <c r="G27" s="13">
        <f t="shared" si="0"/>
        <v>0</v>
      </c>
      <c r="N27" s="10"/>
      <c r="O27" s="10"/>
    </row>
    <row r="28" spans="1:15" s="14" customFormat="1" ht="30" customHeight="1" x14ac:dyDescent="0.25">
      <c r="A28" s="1" t="s">
        <v>26</v>
      </c>
      <c r="B28" s="2">
        <v>191211264</v>
      </c>
      <c r="C28" s="72" t="s">
        <v>146</v>
      </c>
      <c r="D28" s="4">
        <v>1</v>
      </c>
      <c r="E28" s="5"/>
      <c r="F28" s="13"/>
      <c r="G28" s="13">
        <f t="shared" si="0"/>
        <v>0</v>
      </c>
      <c r="N28" s="10"/>
      <c r="O28" s="10"/>
    </row>
    <row r="29" spans="1:15" s="14" customFormat="1" ht="30" customHeight="1" x14ac:dyDescent="0.25">
      <c r="A29" s="1" t="s">
        <v>27</v>
      </c>
      <c r="B29" s="2">
        <v>191211265</v>
      </c>
      <c r="C29" s="72" t="s">
        <v>147</v>
      </c>
      <c r="D29" s="4">
        <v>1</v>
      </c>
      <c r="E29" s="5"/>
      <c r="F29" s="13"/>
      <c r="G29" s="13">
        <f t="shared" si="0"/>
        <v>0</v>
      </c>
      <c r="N29" s="10"/>
      <c r="O29" s="10"/>
    </row>
    <row r="30" spans="1:15" s="14" customFormat="1" ht="30" customHeight="1" x14ac:dyDescent="0.25">
      <c r="A30" s="1" t="s">
        <v>28</v>
      </c>
      <c r="B30" s="2">
        <v>190805599</v>
      </c>
      <c r="C30" s="72" t="s">
        <v>148</v>
      </c>
      <c r="D30" s="4">
        <v>1</v>
      </c>
      <c r="E30" s="5"/>
      <c r="F30" s="13"/>
      <c r="G30" s="13">
        <f t="shared" si="0"/>
        <v>0</v>
      </c>
      <c r="N30" s="10"/>
      <c r="O30" s="10"/>
    </row>
    <row r="31" spans="1:15" s="14" customFormat="1" ht="30" customHeight="1" x14ac:dyDescent="0.25">
      <c r="A31" s="1" t="s">
        <v>29</v>
      </c>
      <c r="B31" s="2">
        <v>191211267</v>
      </c>
      <c r="C31" s="72" t="s">
        <v>149</v>
      </c>
      <c r="D31" s="4">
        <v>1</v>
      </c>
      <c r="E31" s="5"/>
      <c r="F31" s="13"/>
      <c r="G31" s="13">
        <f t="shared" si="0"/>
        <v>0</v>
      </c>
      <c r="N31" s="10"/>
      <c r="O31" s="10"/>
    </row>
    <row r="32" spans="1:15" s="14" customFormat="1" ht="30" customHeight="1" x14ac:dyDescent="0.25">
      <c r="A32" s="1"/>
      <c r="B32" s="2"/>
      <c r="C32" s="72"/>
      <c r="D32" s="47">
        <f>SUM(D23:D31)</f>
        <v>9</v>
      </c>
      <c r="E32" s="5"/>
      <c r="F32" s="13"/>
      <c r="G32" s="13"/>
      <c r="N32" s="10"/>
      <c r="O32" s="10"/>
    </row>
    <row r="33" spans="1:15" s="14" customFormat="1" ht="30" customHeight="1" x14ac:dyDescent="0.25">
      <c r="A33" s="35" t="s">
        <v>30</v>
      </c>
      <c r="B33" s="33">
        <v>190502602</v>
      </c>
      <c r="C33" s="32" t="s">
        <v>150</v>
      </c>
      <c r="D33" s="33">
        <v>1</v>
      </c>
      <c r="E33" s="5"/>
      <c r="F33" s="13"/>
      <c r="G33" s="13">
        <f t="shared" si="0"/>
        <v>0</v>
      </c>
      <c r="N33" s="10"/>
      <c r="O33" s="10"/>
    </row>
    <row r="34" spans="1:15" s="14" customFormat="1" ht="30" customHeight="1" x14ac:dyDescent="0.25">
      <c r="A34" s="36" t="s">
        <v>31</v>
      </c>
      <c r="B34" s="37">
        <v>190805611</v>
      </c>
      <c r="C34" s="34" t="s">
        <v>151</v>
      </c>
      <c r="D34" s="33">
        <v>1</v>
      </c>
      <c r="E34" s="5"/>
      <c r="F34" s="13"/>
      <c r="G34" s="13">
        <f t="shared" si="0"/>
        <v>0</v>
      </c>
      <c r="N34" s="10"/>
      <c r="O34" s="10"/>
    </row>
    <row r="35" spans="1:15" s="14" customFormat="1" ht="30" customHeight="1" x14ac:dyDescent="0.25">
      <c r="A35" s="35" t="s">
        <v>32</v>
      </c>
      <c r="B35" s="33">
        <v>191211270</v>
      </c>
      <c r="C35" s="32" t="s">
        <v>152</v>
      </c>
      <c r="D35" s="33">
        <v>1</v>
      </c>
      <c r="E35" s="5"/>
      <c r="F35" s="13"/>
      <c r="G35" s="13">
        <f t="shared" si="0"/>
        <v>0</v>
      </c>
      <c r="N35" s="10"/>
      <c r="O35" s="10"/>
    </row>
    <row r="36" spans="1:15" s="14" customFormat="1" ht="30" customHeight="1" x14ac:dyDescent="0.25">
      <c r="A36" s="36" t="s">
        <v>33</v>
      </c>
      <c r="B36" s="37">
        <v>191211271</v>
      </c>
      <c r="C36" s="34" t="s">
        <v>153</v>
      </c>
      <c r="D36" s="33">
        <v>1</v>
      </c>
      <c r="E36" s="5"/>
      <c r="F36" s="13"/>
      <c r="G36" s="13">
        <f t="shared" si="0"/>
        <v>0</v>
      </c>
      <c r="H36" s="15"/>
      <c r="N36" s="10"/>
      <c r="O36" s="10"/>
    </row>
    <row r="37" spans="1:15" s="14" customFormat="1" ht="30" customHeight="1" x14ac:dyDescent="0.25">
      <c r="A37" s="35" t="s">
        <v>34</v>
      </c>
      <c r="B37" s="33">
        <v>190805614</v>
      </c>
      <c r="C37" s="32" t="s">
        <v>154</v>
      </c>
      <c r="D37" s="33">
        <v>1</v>
      </c>
      <c r="E37" s="5"/>
      <c r="F37" s="13"/>
      <c r="G37" s="13">
        <f t="shared" si="0"/>
        <v>0</v>
      </c>
      <c r="N37" s="10"/>
      <c r="O37" s="10"/>
    </row>
    <row r="38" spans="1:15" s="14" customFormat="1" ht="30" customHeight="1" x14ac:dyDescent="0.25">
      <c r="A38" s="36" t="s">
        <v>35</v>
      </c>
      <c r="B38" s="37">
        <v>190805615</v>
      </c>
      <c r="C38" s="34" t="s">
        <v>155</v>
      </c>
      <c r="D38" s="33">
        <v>1</v>
      </c>
      <c r="E38" s="5"/>
      <c r="F38" s="13"/>
      <c r="G38" s="13">
        <f t="shared" si="0"/>
        <v>0</v>
      </c>
      <c r="N38" s="10"/>
      <c r="O38" s="10"/>
    </row>
    <row r="39" spans="1:15" s="14" customFormat="1" ht="30" customHeight="1" x14ac:dyDescent="0.25">
      <c r="A39" s="35" t="s">
        <v>36</v>
      </c>
      <c r="B39" s="33">
        <v>190805616</v>
      </c>
      <c r="C39" s="32" t="s">
        <v>156</v>
      </c>
      <c r="D39" s="33">
        <v>1</v>
      </c>
      <c r="E39" s="5"/>
      <c r="F39" s="13"/>
      <c r="G39" s="13">
        <f t="shared" si="0"/>
        <v>0</v>
      </c>
      <c r="N39" s="10"/>
      <c r="O39" s="10"/>
    </row>
    <row r="40" spans="1:15" s="14" customFormat="1" ht="30" customHeight="1" x14ac:dyDescent="0.25">
      <c r="A40" s="36" t="s">
        <v>37</v>
      </c>
      <c r="B40" s="37">
        <v>190805617</v>
      </c>
      <c r="C40" s="34" t="s">
        <v>157</v>
      </c>
      <c r="D40" s="33">
        <v>1</v>
      </c>
      <c r="E40" s="5"/>
      <c r="F40" s="13"/>
      <c r="G40" s="13">
        <f t="shared" si="0"/>
        <v>0</v>
      </c>
      <c r="N40" s="10"/>
      <c r="O40" s="10"/>
    </row>
    <row r="41" spans="1:15" s="14" customFormat="1" ht="30" customHeight="1" x14ac:dyDescent="0.25">
      <c r="A41" s="35" t="s">
        <v>38</v>
      </c>
      <c r="B41" s="33">
        <v>191211276</v>
      </c>
      <c r="C41" s="32" t="s">
        <v>158</v>
      </c>
      <c r="D41" s="33">
        <v>1</v>
      </c>
      <c r="E41" s="5"/>
      <c r="F41" s="13"/>
      <c r="G41" s="13">
        <f t="shared" si="0"/>
        <v>0</v>
      </c>
      <c r="N41" s="10"/>
      <c r="O41" s="10"/>
    </row>
    <row r="42" spans="1:15" s="14" customFormat="1" ht="30" customHeight="1" x14ac:dyDescent="0.25">
      <c r="A42" s="35"/>
      <c r="B42" s="33"/>
      <c r="C42" s="32"/>
      <c r="D42" s="48">
        <f>SUM(D33:D41)</f>
        <v>9</v>
      </c>
      <c r="E42" s="5"/>
      <c r="F42" s="13"/>
      <c r="G42" s="13"/>
      <c r="N42" s="10"/>
      <c r="O42" s="10"/>
    </row>
    <row r="43" spans="1:15" s="14" customFormat="1" ht="30" customHeight="1" x14ac:dyDescent="0.25">
      <c r="A43" s="36" t="s">
        <v>39</v>
      </c>
      <c r="B43" s="37">
        <v>190805623</v>
      </c>
      <c r="C43" s="34" t="s">
        <v>159</v>
      </c>
      <c r="D43" s="33">
        <v>1</v>
      </c>
      <c r="E43" s="5"/>
      <c r="F43" s="13"/>
      <c r="G43" s="13">
        <f t="shared" si="0"/>
        <v>0</v>
      </c>
      <c r="N43" s="10"/>
      <c r="O43" s="10"/>
    </row>
    <row r="44" spans="1:15" s="14" customFormat="1" ht="30" customHeight="1" x14ac:dyDescent="0.25">
      <c r="A44" s="35" t="s">
        <v>40</v>
      </c>
      <c r="B44" s="33">
        <v>190805624</v>
      </c>
      <c r="C44" s="32" t="s">
        <v>160</v>
      </c>
      <c r="D44" s="33">
        <v>1</v>
      </c>
      <c r="E44" s="5"/>
      <c r="F44" s="13"/>
      <c r="G44" s="13">
        <f t="shared" si="0"/>
        <v>0</v>
      </c>
      <c r="N44" s="10"/>
      <c r="O44" s="10"/>
    </row>
    <row r="45" spans="1:15" s="14" customFormat="1" ht="30" customHeight="1" x14ac:dyDescent="0.25">
      <c r="A45" s="35" t="s">
        <v>41</v>
      </c>
      <c r="B45" s="33">
        <v>190805625</v>
      </c>
      <c r="C45" s="32" t="s">
        <v>161</v>
      </c>
      <c r="D45" s="33">
        <v>1</v>
      </c>
      <c r="E45" s="5"/>
      <c r="F45" s="13"/>
      <c r="G45" s="13">
        <f t="shared" si="0"/>
        <v>0</v>
      </c>
      <c r="N45" s="10"/>
      <c r="O45" s="10"/>
    </row>
    <row r="46" spans="1:15" s="14" customFormat="1" ht="30" customHeight="1" x14ac:dyDescent="0.25">
      <c r="A46" s="36" t="s">
        <v>42</v>
      </c>
      <c r="B46" s="37">
        <v>191211280</v>
      </c>
      <c r="C46" s="34" t="s">
        <v>162</v>
      </c>
      <c r="D46" s="33">
        <v>1</v>
      </c>
      <c r="E46" s="5"/>
      <c r="F46" s="13"/>
      <c r="G46" s="13">
        <f t="shared" si="0"/>
        <v>0</v>
      </c>
      <c r="N46" s="10"/>
      <c r="O46" s="10"/>
    </row>
    <row r="47" spans="1:15" s="14" customFormat="1" ht="30" customHeight="1" x14ac:dyDescent="0.25">
      <c r="A47" s="35" t="s">
        <v>43</v>
      </c>
      <c r="B47" s="33">
        <v>191211281</v>
      </c>
      <c r="C47" s="32" t="s">
        <v>163</v>
      </c>
      <c r="D47" s="33">
        <v>1</v>
      </c>
      <c r="E47" s="5"/>
      <c r="F47" s="13"/>
      <c r="G47" s="13">
        <f t="shared" si="0"/>
        <v>0</v>
      </c>
      <c r="N47" s="10"/>
      <c r="O47" s="10"/>
    </row>
    <row r="48" spans="1:15" s="14" customFormat="1" ht="30" customHeight="1" x14ac:dyDescent="0.25">
      <c r="A48" s="36" t="s">
        <v>44</v>
      </c>
      <c r="B48" s="37">
        <v>190805628</v>
      </c>
      <c r="C48" s="34" t="s">
        <v>164</v>
      </c>
      <c r="D48" s="33">
        <v>1</v>
      </c>
      <c r="E48" s="5"/>
      <c r="F48" s="13"/>
      <c r="G48" s="13">
        <f t="shared" si="0"/>
        <v>0</v>
      </c>
      <c r="N48" s="10"/>
      <c r="O48" s="10"/>
    </row>
    <row r="49" spans="1:15" s="14" customFormat="1" ht="30" customHeight="1" x14ac:dyDescent="0.25">
      <c r="A49" s="35" t="s">
        <v>45</v>
      </c>
      <c r="B49" s="33">
        <v>191211283</v>
      </c>
      <c r="C49" s="32" t="s">
        <v>165</v>
      </c>
      <c r="D49" s="33">
        <v>1</v>
      </c>
      <c r="E49" s="5"/>
      <c r="F49" s="13"/>
      <c r="G49" s="13">
        <f t="shared" si="0"/>
        <v>0</v>
      </c>
      <c r="N49" s="10"/>
      <c r="O49" s="10"/>
    </row>
    <row r="50" spans="1:15" s="14" customFormat="1" ht="30" customHeight="1" x14ac:dyDescent="0.25">
      <c r="A50" s="36" t="s">
        <v>46</v>
      </c>
      <c r="B50" s="37">
        <v>190805630</v>
      </c>
      <c r="C50" s="34" t="s">
        <v>166</v>
      </c>
      <c r="D50" s="33">
        <v>1</v>
      </c>
      <c r="E50" s="5"/>
      <c r="F50" s="13"/>
      <c r="G50" s="13">
        <f t="shared" si="0"/>
        <v>0</v>
      </c>
      <c r="N50" s="10"/>
      <c r="O50" s="10"/>
    </row>
    <row r="51" spans="1:15" s="14" customFormat="1" ht="30" customHeight="1" x14ac:dyDescent="0.25">
      <c r="A51" s="35" t="s">
        <v>47</v>
      </c>
      <c r="B51" s="33">
        <v>191211285</v>
      </c>
      <c r="C51" s="32" t="s">
        <v>167</v>
      </c>
      <c r="D51" s="33">
        <v>1</v>
      </c>
      <c r="E51" s="5"/>
      <c r="F51" s="13"/>
      <c r="G51" s="13">
        <f t="shared" si="0"/>
        <v>0</v>
      </c>
      <c r="N51" s="10"/>
      <c r="O51" s="10"/>
    </row>
    <row r="52" spans="1:15" s="14" customFormat="1" ht="30" customHeight="1" x14ac:dyDescent="0.25">
      <c r="A52" s="35"/>
      <c r="B52" s="33"/>
      <c r="C52" s="32"/>
      <c r="D52" s="48">
        <f>SUM(D43:D51)</f>
        <v>9</v>
      </c>
      <c r="E52" s="5"/>
      <c r="F52" s="13"/>
      <c r="G52" s="13"/>
      <c r="N52" s="10"/>
      <c r="O52" s="10"/>
    </row>
    <row r="53" spans="1:15" s="14" customFormat="1" ht="30" customHeight="1" x14ac:dyDescent="0.25">
      <c r="A53" s="36" t="s">
        <v>48</v>
      </c>
      <c r="B53" s="37">
        <v>190805637</v>
      </c>
      <c r="C53" s="34" t="s">
        <v>168</v>
      </c>
      <c r="D53" s="33">
        <v>1</v>
      </c>
      <c r="E53" s="5"/>
      <c r="F53" s="13"/>
      <c r="G53" s="13">
        <f t="shared" si="0"/>
        <v>0</v>
      </c>
      <c r="N53" s="10"/>
      <c r="O53" s="10"/>
    </row>
    <row r="54" spans="1:15" s="14" customFormat="1" ht="30" customHeight="1" x14ac:dyDescent="0.25">
      <c r="A54" s="35" t="s">
        <v>49</v>
      </c>
      <c r="B54" s="33">
        <v>190502520</v>
      </c>
      <c r="C54" s="32" t="s">
        <v>169</v>
      </c>
      <c r="D54" s="33">
        <v>1</v>
      </c>
      <c r="E54" s="5"/>
      <c r="F54" s="13"/>
      <c r="G54" s="13">
        <f t="shared" si="0"/>
        <v>0</v>
      </c>
      <c r="N54" s="10"/>
      <c r="O54" s="10"/>
    </row>
    <row r="55" spans="1:15" s="14" customFormat="1" ht="30" customHeight="1" x14ac:dyDescent="0.25">
      <c r="A55" s="36" t="s">
        <v>50</v>
      </c>
      <c r="B55" s="37">
        <v>190805639</v>
      </c>
      <c r="C55" s="34" t="s">
        <v>170</v>
      </c>
      <c r="D55" s="33">
        <v>1</v>
      </c>
      <c r="E55" s="5"/>
      <c r="F55" s="16"/>
      <c r="G55" s="13">
        <f t="shared" si="0"/>
        <v>0</v>
      </c>
      <c r="N55" s="10"/>
      <c r="O55" s="10"/>
    </row>
    <row r="56" spans="1:15" s="14" customFormat="1" ht="30" customHeight="1" x14ac:dyDescent="0.25">
      <c r="A56" s="35" t="s">
        <v>51</v>
      </c>
      <c r="B56" s="33">
        <v>191211253</v>
      </c>
      <c r="C56" s="32" t="s">
        <v>171</v>
      </c>
      <c r="D56" s="33">
        <v>1</v>
      </c>
      <c r="E56" s="5"/>
      <c r="F56" s="16"/>
      <c r="G56" s="13">
        <f t="shared" si="0"/>
        <v>0</v>
      </c>
      <c r="N56" s="10"/>
      <c r="O56" s="10"/>
    </row>
    <row r="57" spans="1:15" s="14" customFormat="1" ht="30" customHeight="1" x14ac:dyDescent="0.25">
      <c r="A57" s="36" t="s">
        <v>52</v>
      </c>
      <c r="B57" s="37">
        <v>191211254</v>
      </c>
      <c r="C57" s="34" t="s">
        <v>172</v>
      </c>
      <c r="D57" s="33">
        <v>1</v>
      </c>
      <c r="E57" s="5"/>
      <c r="F57" s="16"/>
      <c r="G57" s="13">
        <f t="shared" si="0"/>
        <v>0</v>
      </c>
      <c r="N57" s="10"/>
      <c r="O57" s="10"/>
    </row>
    <row r="58" spans="1:15" s="14" customFormat="1" ht="30" customHeight="1" x14ac:dyDescent="0.25">
      <c r="A58" s="35" t="s">
        <v>53</v>
      </c>
      <c r="B58" s="33" t="s">
        <v>173</v>
      </c>
      <c r="C58" s="32" t="s">
        <v>174</v>
      </c>
      <c r="D58" s="33">
        <v>1</v>
      </c>
      <c r="E58" s="5"/>
      <c r="F58" s="16"/>
      <c r="G58" s="13">
        <f t="shared" si="0"/>
        <v>0</v>
      </c>
      <c r="N58" s="10"/>
      <c r="O58" s="10"/>
    </row>
    <row r="59" spans="1:15" s="14" customFormat="1" ht="30" customHeight="1" x14ac:dyDescent="0.25">
      <c r="A59" s="36" t="s">
        <v>54</v>
      </c>
      <c r="B59" s="37">
        <v>190805643</v>
      </c>
      <c r="C59" s="34" t="s">
        <v>175</v>
      </c>
      <c r="D59" s="33">
        <v>1</v>
      </c>
      <c r="E59" s="5"/>
      <c r="F59" s="16"/>
      <c r="G59" s="13">
        <f t="shared" si="0"/>
        <v>0</v>
      </c>
      <c r="N59" s="10"/>
      <c r="O59" s="10"/>
    </row>
    <row r="60" spans="1:15" s="14" customFormat="1" ht="30" customHeight="1" x14ac:dyDescent="0.25">
      <c r="A60" s="35" t="s">
        <v>55</v>
      </c>
      <c r="B60" s="33">
        <v>190805644</v>
      </c>
      <c r="C60" s="32" t="s">
        <v>176</v>
      </c>
      <c r="D60" s="33">
        <v>1</v>
      </c>
      <c r="E60" s="5"/>
      <c r="F60" s="13"/>
      <c r="G60" s="13">
        <f t="shared" si="0"/>
        <v>0</v>
      </c>
      <c r="N60" s="10"/>
      <c r="O60" s="10"/>
    </row>
    <row r="61" spans="1:15" s="14" customFormat="1" ht="30" customHeight="1" x14ac:dyDescent="0.25">
      <c r="A61" s="36" t="s">
        <v>56</v>
      </c>
      <c r="B61" s="37">
        <v>191112258</v>
      </c>
      <c r="C61" s="34" t="s">
        <v>177</v>
      </c>
      <c r="D61" s="33">
        <v>1</v>
      </c>
      <c r="E61" s="5"/>
      <c r="F61" s="16"/>
      <c r="G61" s="13">
        <f t="shared" si="0"/>
        <v>0</v>
      </c>
      <c r="N61" s="10"/>
      <c r="O61" s="10"/>
    </row>
    <row r="62" spans="1:15" s="14" customFormat="1" ht="30" customHeight="1" x14ac:dyDescent="0.25">
      <c r="A62" s="36"/>
      <c r="B62" s="37"/>
      <c r="C62" s="34"/>
      <c r="D62" s="48">
        <f>SUM(D53:D61)</f>
        <v>9</v>
      </c>
      <c r="E62" s="5"/>
      <c r="F62" s="16"/>
      <c r="G62" s="13"/>
      <c r="N62" s="10"/>
      <c r="O62" s="10"/>
    </row>
    <row r="63" spans="1:15" s="14" customFormat="1" ht="30" customHeight="1" x14ac:dyDescent="0.25">
      <c r="A63" s="1" t="s">
        <v>57</v>
      </c>
      <c r="B63" s="2">
        <v>190502645</v>
      </c>
      <c r="C63" s="3" t="s">
        <v>178</v>
      </c>
      <c r="D63" s="4">
        <v>2</v>
      </c>
      <c r="E63" s="5"/>
      <c r="F63" s="16"/>
      <c r="G63" s="13">
        <f t="shared" si="0"/>
        <v>0</v>
      </c>
      <c r="N63" s="10"/>
      <c r="O63" s="10"/>
    </row>
    <row r="64" spans="1:15" s="14" customFormat="1" ht="30" customHeight="1" x14ac:dyDescent="0.25">
      <c r="A64" s="1" t="s">
        <v>58</v>
      </c>
      <c r="B64" s="2">
        <v>190502646</v>
      </c>
      <c r="C64" s="3" t="s">
        <v>179</v>
      </c>
      <c r="D64" s="4">
        <v>2</v>
      </c>
      <c r="E64" s="5"/>
      <c r="F64" s="16"/>
      <c r="G64" s="13">
        <f t="shared" si="0"/>
        <v>0</v>
      </c>
      <c r="N64" s="10"/>
      <c r="O64" s="10"/>
    </row>
    <row r="65" spans="1:15" s="14" customFormat="1" ht="30" customHeight="1" x14ac:dyDescent="0.25">
      <c r="A65" s="1" t="s">
        <v>59</v>
      </c>
      <c r="B65" s="2">
        <v>190502647</v>
      </c>
      <c r="C65" s="3" t="s">
        <v>180</v>
      </c>
      <c r="D65" s="4">
        <v>2</v>
      </c>
      <c r="E65" s="5"/>
      <c r="F65" s="16"/>
      <c r="G65" s="13">
        <f t="shared" si="0"/>
        <v>0</v>
      </c>
      <c r="N65" s="10"/>
      <c r="O65" s="10"/>
    </row>
    <row r="66" spans="1:15" s="14" customFormat="1" ht="30" customHeight="1" x14ac:dyDescent="0.25">
      <c r="A66" s="1" t="s">
        <v>60</v>
      </c>
      <c r="B66" s="2">
        <v>190805667</v>
      </c>
      <c r="C66" s="3" t="s">
        <v>181</v>
      </c>
      <c r="D66" s="4">
        <v>2</v>
      </c>
      <c r="E66" s="5"/>
      <c r="F66" s="16"/>
      <c r="G66" s="13">
        <f t="shared" si="0"/>
        <v>0</v>
      </c>
      <c r="N66" s="10"/>
      <c r="O66" s="10"/>
    </row>
    <row r="67" spans="1:15" s="14" customFormat="1" ht="30" customHeight="1" x14ac:dyDescent="0.25">
      <c r="A67" s="1" t="s">
        <v>61</v>
      </c>
      <c r="B67" s="2">
        <v>200112643</v>
      </c>
      <c r="C67" s="3" t="s">
        <v>182</v>
      </c>
      <c r="D67" s="4">
        <v>2</v>
      </c>
      <c r="E67" s="5"/>
      <c r="F67" s="16"/>
      <c r="G67" s="13">
        <f t="shared" si="0"/>
        <v>0</v>
      </c>
      <c r="N67" s="10"/>
      <c r="O67" s="10"/>
    </row>
    <row r="68" spans="1:15" s="14" customFormat="1" ht="30" customHeight="1" x14ac:dyDescent="0.25">
      <c r="A68" s="1" t="s">
        <v>62</v>
      </c>
      <c r="B68" s="2">
        <v>190502650</v>
      </c>
      <c r="C68" s="3" t="s">
        <v>183</v>
      </c>
      <c r="D68" s="4">
        <v>2</v>
      </c>
      <c r="E68" s="5"/>
      <c r="F68" s="16"/>
      <c r="G68" s="13">
        <f t="shared" si="0"/>
        <v>0</v>
      </c>
      <c r="N68" s="10"/>
      <c r="O68" s="10"/>
    </row>
    <row r="69" spans="1:15" s="14" customFormat="1" ht="30" customHeight="1" x14ac:dyDescent="0.25">
      <c r="A69" s="1" t="s">
        <v>214</v>
      </c>
      <c r="B69" s="2">
        <v>191211575</v>
      </c>
      <c r="C69" s="3" t="s">
        <v>217</v>
      </c>
      <c r="D69" s="4">
        <v>2</v>
      </c>
      <c r="E69" s="5"/>
      <c r="F69" s="16"/>
      <c r="G69" s="13"/>
      <c r="N69" s="10"/>
      <c r="O69" s="10"/>
    </row>
    <row r="70" spans="1:15" s="14" customFormat="1" ht="30" customHeight="1" x14ac:dyDescent="0.25">
      <c r="A70" s="1" t="s">
        <v>215</v>
      </c>
      <c r="B70" s="2">
        <v>190502652</v>
      </c>
      <c r="C70" s="3" t="s">
        <v>218</v>
      </c>
      <c r="D70" s="4">
        <v>2</v>
      </c>
      <c r="E70" s="5"/>
      <c r="F70" s="16"/>
      <c r="G70" s="13"/>
      <c r="N70" s="10"/>
      <c r="O70" s="10"/>
    </row>
    <row r="71" spans="1:15" s="14" customFormat="1" ht="30" customHeight="1" x14ac:dyDescent="0.25">
      <c r="A71" s="1" t="s">
        <v>216</v>
      </c>
      <c r="B71" s="2">
        <v>190502653</v>
      </c>
      <c r="C71" s="3" t="s">
        <v>219</v>
      </c>
      <c r="D71" s="4">
        <v>2</v>
      </c>
      <c r="E71" s="5"/>
      <c r="F71" s="16"/>
      <c r="G71" s="13"/>
      <c r="N71" s="10"/>
      <c r="O71" s="10"/>
    </row>
    <row r="72" spans="1:15" s="14" customFormat="1" ht="30" customHeight="1" x14ac:dyDescent="0.25">
      <c r="A72" s="1"/>
      <c r="B72" s="1"/>
      <c r="C72" s="72"/>
      <c r="D72" s="47">
        <f>SUM(D63:D71)</f>
        <v>18</v>
      </c>
      <c r="E72" s="5"/>
      <c r="F72" s="16"/>
      <c r="G72" s="13">
        <f t="shared" si="0"/>
        <v>0</v>
      </c>
      <c r="N72" s="10"/>
      <c r="O72" s="10"/>
    </row>
    <row r="73" spans="1:15" s="14" customFormat="1" ht="30" customHeight="1" x14ac:dyDescent="0.25">
      <c r="A73" s="73" t="s">
        <v>210</v>
      </c>
      <c r="B73" s="73">
        <v>210936605</v>
      </c>
      <c r="C73" s="72" t="s">
        <v>211</v>
      </c>
      <c r="D73" s="4">
        <v>2</v>
      </c>
      <c r="E73" s="5"/>
      <c r="F73" s="16"/>
      <c r="G73" s="13"/>
      <c r="N73" s="10"/>
      <c r="O73" s="10"/>
    </row>
    <row r="74" spans="1:15" s="14" customFormat="1" ht="30" customHeight="1" x14ac:dyDescent="0.25">
      <c r="A74" s="73" t="s">
        <v>221</v>
      </c>
      <c r="B74" s="73">
        <v>210936606</v>
      </c>
      <c r="C74" s="72" t="s">
        <v>220</v>
      </c>
      <c r="D74" s="4">
        <v>2</v>
      </c>
      <c r="E74" s="5"/>
      <c r="F74" s="16"/>
      <c r="G74" s="13">
        <f t="shared" ref="G74:G78" si="1">(D74*F74)</f>
        <v>0</v>
      </c>
      <c r="N74" s="10"/>
      <c r="O74" s="10"/>
    </row>
    <row r="75" spans="1:15" s="14" customFormat="1" ht="30" customHeight="1" x14ac:dyDescent="0.25">
      <c r="A75" s="1" t="s">
        <v>64</v>
      </c>
      <c r="B75" s="2">
        <v>210936607</v>
      </c>
      <c r="C75" s="72" t="s">
        <v>184</v>
      </c>
      <c r="D75" s="4">
        <v>2</v>
      </c>
      <c r="E75" s="5"/>
      <c r="F75" s="16"/>
      <c r="G75" s="13">
        <f t="shared" si="1"/>
        <v>0</v>
      </c>
      <c r="N75" s="10"/>
      <c r="O75" s="10"/>
    </row>
    <row r="76" spans="1:15" s="14" customFormat="1" ht="30" customHeight="1" x14ac:dyDescent="0.25">
      <c r="A76" s="1" t="s">
        <v>65</v>
      </c>
      <c r="B76" s="2">
        <v>210936608</v>
      </c>
      <c r="C76" s="72" t="s">
        <v>185</v>
      </c>
      <c r="D76" s="4">
        <v>2</v>
      </c>
      <c r="E76" s="5"/>
      <c r="F76" s="16"/>
      <c r="G76" s="13">
        <f t="shared" si="1"/>
        <v>0</v>
      </c>
      <c r="N76" s="10"/>
      <c r="O76" s="10"/>
    </row>
    <row r="77" spans="1:15" s="14" customFormat="1" ht="30" customHeight="1" x14ac:dyDescent="0.25">
      <c r="A77" s="1" t="s">
        <v>66</v>
      </c>
      <c r="B77" s="2">
        <v>210936609</v>
      </c>
      <c r="C77" s="72" t="s">
        <v>187</v>
      </c>
      <c r="D77" s="4">
        <v>2</v>
      </c>
      <c r="E77" s="5"/>
      <c r="F77" s="16"/>
      <c r="G77" s="13">
        <f t="shared" si="1"/>
        <v>0</v>
      </c>
      <c r="N77" s="10"/>
      <c r="O77" s="10"/>
    </row>
    <row r="78" spans="1:15" s="14" customFormat="1" ht="30" customHeight="1" x14ac:dyDescent="0.25">
      <c r="A78" s="1" t="s">
        <v>67</v>
      </c>
      <c r="B78" s="2">
        <v>210936610</v>
      </c>
      <c r="C78" s="3" t="s">
        <v>189</v>
      </c>
      <c r="D78" s="4">
        <v>2</v>
      </c>
      <c r="E78" s="5"/>
      <c r="F78" s="16"/>
      <c r="G78" s="13">
        <f t="shared" si="1"/>
        <v>0</v>
      </c>
      <c r="N78" s="10"/>
      <c r="O78" s="10"/>
    </row>
    <row r="79" spans="1:15" s="14" customFormat="1" ht="30" customHeight="1" x14ac:dyDescent="0.25">
      <c r="A79" s="1" t="s">
        <v>68</v>
      </c>
      <c r="B79" s="2">
        <v>210936611</v>
      </c>
      <c r="C79" s="3" t="s">
        <v>190</v>
      </c>
      <c r="D79" s="4">
        <v>2</v>
      </c>
      <c r="E79" s="5"/>
      <c r="F79" s="16"/>
      <c r="G79" s="13"/>
      <c r="N79" s="10"/>
      <c r="O79" s="10"/>
    </row>
    <row r="80" spans="1:15" s="14" customFormat="1" ht="30" customHeight="1" x14ac:dyDescent="0.25">
      <c r="A80" s="1" t="s">
        <v>69</v>
      </c>
      <c r="B80" s="2">
        <v>210936612</v>
      </c>
      <c r="C80" s="3" t="s">
        <v>192</v>
      </c>
      <c r="D80" s="4">
        <v>2</v>
      </c>
      <c r="E80" s="5"/>
      <c r="F80" s="16"/>
      <c r="G80" s="13">
        <f t="shared" ref="G80:G86" si="2">(D80*F80)</f>
        <v>0</v>
      </c>
      <c r="N80" s="10"/>
      <c r="O80" s="10"/>
    </row>
    <row r="81" spans="1:15" s="14" customFormat="1" ht="30" customHeight="1" x14ac:dyDescent="0.25">
      <c r="A81" s="1" t="s">
        <v>70</v>
      </c>
      <c r="B81" s="2" t="s">
        <v>71</v>
      </c>
      <c r="C81" s="3" t="s">
        <v>193</v>
      </c>
      <c r="D81" s="4">
        <v>2</v>
      </c>
      <c r="E81" s="5"/>
      <c r="F81" s="16"/>
      <c r="G81" s="13">
        <f t="shared" si="2"/>
        <v>0</v>
      </c>
      <c r="N81" s="10"/>
      <c r="O81" s="10"/>
    </row>
    <row r="82" spans="1:15" s="14" customFormat="1" ht="30" customHeight="1" x14ac:dyDescent="0.25">
      <c r="A82" s="1" t="s">
        <v>72</v>
      </c>
      <c r="B82" s="2">
        <v>210936614</v>
      </c>
      <c r="C82" s="3" t="s">
        <v>195</v>
      </c>
      <c r="D82" s="4">
        <v>2</v>
      </c>
      <c r="E82" s="5"/>
      <c r="F82" s="16"/>
      <c r="G82" s="13">
        <f t="shared" si="2"/>
        <v>0</v>
      </c>
      <c r="N82" s="10"/>
      <c r="O82" s="10"/>
    </row>
    <row r="83" spans="1:15" s="14" customFormat="1" ht="30" customHeight="1" x14ac:dyDescent="0.25">
      <c r="A83" s="4" t="s">
        <v>73</v>
      </c>
      <c r="B83" s="4">
        <v>210936615</v>
      </c>
      <c r="C83" s="71" t="s">
        <v>197</v>
      </c>
      <c r="D83" s="4">
        <v>2</v>
      </c>
      <c r="E83" s="5"/>
      <c r="F83" s="16"/>
      <c r="G83" s="13">
        <f t="shared" si="2"/>
        <v>0</v>
      </c>
      <c r="N83" s="10"/>
      <c r="O83" s="10"/>
    </row>
    <row r="84" spans="1:15" s="14" customFormat="1" ht="30" customHeight="1" x14ac:dyDescent="0.25">
      <c r="A84" s="1" t="s">
        <v>74</v>
      </c>
      <c r="B84" s="2">
        <v>210936616</v>
      </c>
      <c r="C84" s="3" t="s">
        <v>199</v>
      </c>
      <c r="D84" s="4">
        <v>2</v>
      </c>
      <c r="E84" s="5"/>
      <c r="F84" s="16"/>
      <c r="G84" s="13">
        <f t="shared" si="2"/>
        <v>0</v>
      </c>
      <c r="N84" s="10"/>
      <c r="O84" s="10"/>
    </row>
    <row r="85" spans="1:15" s="14" customFormat="1" ht="30" customHeight="1" x14ac:dyDescent="0.25">
      <c r="A85" s="1" t="s">
        <v>75</v>
      </c>
      <c r="B85" s="2">
        <v>210936617</v>
      </c>
      <c r="C85" s="3" t="s">
        <v>201</v>
      </c>
      <c r="D85" s="4">
        <v>2</v>
      </c>
      <c r="E85" s="5"/>
      <c r="F85" s="16"/>
      <c r="G85" s="13">
        <f t="shared" si="2"/>
        <v>0</v>
      </c>
      <c r="N85" s="10"/>
      <c r="O85" s="10"/>
    </row>
    <row r="86" spans="1:15" s="14" customFormat="1" ht="30" customHeight="1" x14ac:dyDescent="0.25">
      <c r="A86" s="1" t="s">
        <v>76</v>
      </c>
      <c r="B86" s="2">
        <v>210936618</v>
      </c>
      <c r="C86" s="3" t="s">
        <v>202</v>
      </c>
      <c r="D86" s="4">
        <v>2</v>
      </c>
      <c r="E86" s="5"/>
      <c r="F86" s="16"/>
      <c r="G86" s="13">
        <f t="shared" si="2"/>
        <v>0</v>
      </c>
      <c r="N86" s="10"/>
      <c r="O86" s="10"/>
    </row>
    <row r="87" spans="1:15" s="14" customFormat="1" ht="30" customHeight="1" x14ac:dyDescent="0.25">
      <c r="A87" s="2"/>
      <c r="B87" s="2"/>
      <c r="C87" s="6"/>
      <c r="D87" s="46">
        <f>SUM(D73:D86)</f>
        <v>28</v>
      </c>
      <c r="E87" s="5"/>
      <c r="F87" s="16"/>
      <c r="G87" s="13"/>
      <c r="N87" s="10"/>
      <c r="O87" s="10"/>
    </row>
    <row r="88" spans="1:15" s="14" customFormat="1" ht="30" customHeight="1" x14ac:dyDescent="0.25">
      <c r="A88" s="2" t="s">
        <v>222</v>
      </c>
      <c r="B88" s="2">
        <v>210936605</v>
      </c>
      <c r="C88" s="6" t="s">
        <v>223</v>
      </c>
      <c r="D88" s="2">
        <v>2</v>
      </c>
      <c r="E88" s="5"/>
      <c r="F88" s="16"/>
      <c r="G88" s="13"/>
      <c r="N88" s="10"/>
      <c r="O88" s="10"/>
    </row>
    <row r="89" spans="1:15" s="14" customFormat="1" ht="30" customHeight="1" x14ac:dyDescent="0.25">
      <c r="A89" s="2" t="s">
        <v>224</v>
      </c>
      <c r="B89" s="2">
        <v>210936605</v>
      </c>
      <c r="C89" s="6" t="s">
        <v>225</v>
      </c>
      <c r="D89" s="2">
        <v>2</v>
      </c>
      <c r="E89" s="5"/>
      <c r="F89" s="16"/>
      <c r="G89" s="13"/>
      <c r="N89" s="10"/>
      <c r="O89" s="10"/>
    </row>
    <row r="90" spans="1:15" s="14" customFormat="1" ht="30" customHeight="1" x14ac:dyDescent="0.25">
      <c r="A90" s="2" t="s">
        <v>227</v>
      </c>
      <c r="B90" s="2" t="s">
        <v>226</v>
      </c>
      <c r="C90" s="6" t="s">
        <v>228</v>
      </c>
      <c r="D90" s="2">
        <v>2</v>
      </c>
      <c r="E90" s="5"/>
      <c r="F90" s="16"/>
      <c r="G90" s="13"/>
      <c r="N90" s="10"/>
      <c r="O90" s="10"/>
    </row>
    <row r="91" spans="1:15" s="14" customFormat="1" ht="30" customHeight="1" x14ac:dyDescent="0.25">
      <c r="A91" s="73" t="s">
        <v>229</v>
      </c>
      <c r="B91" s="73" t="s">
        <v>186</v>
      </c>
      <c r="C91" s="72" t="s">
        <v>230</v>
      </c>
      <c r="D91" s="2">
        <v>2</v>
      </c>
      <c r="E91" s="5"/>
      <c r="F91" s="16"/>
      <c r="G91" s="13">
        <v>0</v>
      </c>
      <c r="N91" s="10"/>
      <c r="O91" s="10"/>
    </row>
    <row r="92" spans="1:15" s="14" customFormat="1" ht="30" customHeight="1" x14ac:dyDescent="0.25">
      <c r="A92" s="1" t="s">
        <v>231</v>
      </c>
      <c r="B92" s="2" t="s">
        <v>188</v>
      </c>
      <c r="C92" s="72" t="s">
        <v>232</v>
      </c>
      <c r="D92" s="2">
        <v>2</v>
      </c>
      <c r="E92" s="5"/>
      <c r="F92" s="16"/>
      <c r="G92" s="13">
        <v>0</v>
      </c>
      <c r="N92" s="10"/>
      <c r="O92" s="10"/>
    </row>
    <row r="93" spans="1:15" s="14" customFormat="1" ht="30" customHeight="1" x14ac:dyDescent="0.25">
      <c r="A93" s="1" t="s">
        <v>233</v>
      </c>
      <c r="B93" s="2" t="s">
        <v>191</v>
      </c>
      <c r="C93" s="3" t="s">
        <v>234</v>
      </c>
      <c r="D93" s="2">
        <v>2</v>
      </c>
      <c r="E93" s="5"/>
      <c r="F93" s="16"/>
      <c r="G93" s="13">
        <v>0</v>
      </c>
      <c r="N93" s="10"/>
      <c r="O93" s="10"/>
    </row>
    <row r="94" spans="1:15" s="14" customFormat="1" ht="30" customHeight="1" x14ac:dyDescent="0.25">
      <c r="A94" s="1" t="s">
        <v>235</v>
      </c>
      <c r="B94" s="2" t="s">
        <v>71</v>
      </c>
      <c r="C94" s="3" t="s">
        <v>236</v>
      </c>
      <c r="D94" s="2">
        <v>2</v>
      </c>
      <c r="E94" s="5"/>
      <c r="F94" s="16"/>
      <c r="G94" s="13">
        <v>0</v>
      </c>
      <c r="N94" s="10"/>
      <c r="O94" s="10"/>
    </row>
    <row r="95" spans="1:15" s="14" customFormat="1" ht="30" customHeight="1" x14ac:dyDescent="0.25">
      <c r="A95" s="1" t="s">
        <v>237</v>
      </c>
      <c r="B95" s="2" t="s">
        <v>194</v>
      </c>
      <c r="C95" s="3" t="s">
        <v>238</v>
      </c>
      <c r="D95" s="2">
        <v>2</v>
      </c>
      <c r="E95" s="5"/>
      <c r="F95" s="16"/>
      <c r="G95" s="13">
        <v>0</v>
      </c>
      <c r="N95" s="10"/>
      <c r="O95" s="10"/>
    </row>
    <row r="96" spans="1:15" s="14" customFormat="1" ht="30" customHeight="1" x14ac:dyDescent="0.25">
      <c r="A96" s="4" t="s">
        <v>239</v>
      </c>
      <c r="B96" s="4" t="s">
        <v>196</v>
      </c>
      <c r="C96" s="71" t="s">
        <v>240</v>
      </c>
      <c r="D96" s="2">
        <v>2</v>
      </c>
      <c r="E96" s="5"/>
      <c r="F96" s="16"/>
      <c r="G96" s="13">
        <v>0</v>
      </c>
      <c r="N96" s="10"/>
      <c r="O96" s="10"/>
    </row>
    <row r="97" spans="1:15" s="14" customFormat="1" ht="30" customHeight="1" x14ac:dyDescent="0.25">
      <c r="A97" s="1" t="s">
        <v>241</v>
      </c>
      <c r="B97" s="2" t="s">
        <v>198</v>
      </c>
      <c r="C97" s="3" t="s">
        <v>242</v>
      </c>
      <c r="D97" s="2">
        <v>2</v>
      </c>
      <c r="E97" s="5"/>
      <c r="F97" s="16"/>
      <c r="G97" s="13">
        <v>0</v>
      </c>
      <c r="N97" s="10"/>
      <c r="O97" s="10"/>
    </row>
    <row r="98" spans="1:15" s="14" customFormat="1" ht="30" customHeight="1" x14ac:dyDescent="0.25">
      <c r="A98" s="1" t="s">
        <v>243</v>
      </c>
      <c r="B98" s="2" t="s">
        <v>200</v>
      </c>
      <c r="C98" s="3" t="s">
        <v>244</v>
      </c>
      <c r="D98" s="4">
        <v>2</v>
      </c>
      <c r="E98" s="5"/>
      <c r="F98" s="16"/>
      <c r="G98" s="13">
        <v>0</v>
      </c>
      <c r="N98" s="10"/>
      <c r="O98" s="10"/>
    </row>
    <row r="99" spans="1:15" s="14" customFormat="1" ht="30" customHeight="1" x14ac:dyDescent="0.25">
      <c r="A99" s="2" t="s">
        <v>245</v>
      </c>
      <c r="B99" s="2" t="s">
        <v>200</v>
      </c>
      <c r="C99" s="6" t="s">
        <v>246</v>
      </c>
      <c r="D99" s="46">
        <v>2</v>
      </c>
      <c r="E99" s="5"/>
      <c r="F99" s="16"/>
      <c r="G99" s="13"/>
      <c r="N99" s="10"/>
      <c r="O99" s="10"/>
    </row>
    <row r="100" spans="1:15" s="14" customFormat="1" ht="30" customHeight="1" x14ac:dyDescent="0.25">
      <c r="A100" s="2"/>
      <c r="B100" s="2"/>
      <c r="C100" s="6"/>
      <c r="D100" s="46">
        <f>SUM(D88:D99)</f>
        <v>24</v>
      </c>
      <c r="E100" s="5"/>
      <c r="F100" s="16"/>
      <c r="G100" s="13"/>
      <c r="N100" s="10"/>
      <c r="O100" s="10"/>
    </row>
    <row r="101" spans="1:15" ht="30" customHeight="1" x14ac:dyDescent="0.25">
      <c r="A101" s="14"/>
      <c r="B101" s="17"/>
      <c r="C101" s="18"/>
      <c r="D101" s="19"/>
      <c r="E101" s="18"/>
      <c r="F101" s="25" t="s">
        <v>17</v>
      </c>
      <c r="G101" s="30">
        <f>SUM(G23:G98)</f>
        <v>0</v>
      </c>
    </row>
    <row r="102" spans="1:15" ht="30" customHeight="1" x14ac:dyDescent="0.25">
      <c r="A102" s="14"/>
      <c r="B102" s="17"/>
      <c r="C102" s="18"/>
      <c r="D102" s="19"/>
      <c r="E102" s="18"/>
      <c r="F102" s="31" t="s">
        <v>18</v>
      </c>
      <c r="G102" s="30">
        <f>+G101*0.12</f>
        <v>0</v>
      </c>
    </row>
    <row r="103" spans="1:15" ht="30" customHeight="1" x14ac:dyDescent="0.25">
      <c r="A103" s="14"/>
      <c r="B103" s="17"/>
      <c r="C103" s="18"/>
      <c r="D103" s="19"/>
      <c r="E103" s="18"/>
      <c r="F103" s="25" t="s">
        <v>19</v>
      </c>
      <c r="G103" s="30">
        <f>+G101+G102</f>
        <v>0</v>
      </c>
    </row>
    <row r="105" spans="1:15" ht="30" customHeight="1" x14ac:dyDescent="0.25">
      <c r="B105" s="39"/>
      <c r="C105" s="40" t="s">
        <v>77</v>
      </c>
    </row>
    <row r="106" spans="1:15" ht="30" customHeight="1" x14ac:dyDescent="0.25">
      <c r="A106" s="12"/>
      <c r="B106" s="41" t="s">
        <v>20</v>
      </c>
      <c r="C106" s="42" t="s">
        <v>78</v>
      </c>
      <c r="D106" s="24"/>
    </row>
    <row r="107" spans="1:15" ht="30" customHeight="1" x14ac:dyDescent="0.25">
      <c r="A107" s="12"/>
      <c r="B107" s="5"/>
      <c r="C107" s="42" t="s">
        <v>79</v>
      </c>
      <c r="D107" s="24"/>
    </row>
    <row r="108" spans="1:15" ht="30" customHeight="1" x14ac:dyDescent="0.25">
      <c r="A108" s="12"/>
      <c r="B108" s="2">
        <v>1</v>
      </c>
      <c r="C108" s="3" t="s">
        <v>80</v>
      </c>
      <c r="D108" s="12"/>
    </row>
    <row r="109" spans="1:15" ht="30" customHeight="1" x14ac:dyDescent="0.25">
      <c r="A109" s="12"/>
      <c r="B109" s="2">
        <v>2</v>
      </c>
      <c r="C109" s="3" t="s">
        <v>81</v>
      </c>
      <c r="D109" s="12"/>
    </row>
    <row r="110" spans="1:15" ht="30" customHeight="1" x14ac:dyDescent="0.25">
      <c r="A110" s="12"/>
      <c r="B110" s="2">
        <v>2</v>
      </c>
      <c r="C110" s="3" t="s">
        <v>82</v>
      </c>
      <c r="D110" s="12"/>
    </row>
    <row r="111" spans="1:15" ht="30" customHeight="1" x14ac:dyDescent="0.25">
      <c r="A111" s="12"/>
      <c r="B111" s="2">
        <v>2</v>
      </c>
      <c r="C111" s="3" t="s">
        <v>83</v>
      </c>
      <c r="D111" s="12"/>
    </row>
    <row r="112" spans="1:15" ht="30" customHeight="1" x14ac:dyDescent="0.25">
      <c r="A112" s="12"/>
      <c r="B112" s="2">
        <v>1</v>
      </c>
      <c r="C112" s="3" t="s">
        <v>84</v>
      </c>
      <c r="D112" s="12"/>
    </row>
    <row r="113" spans="1:4" ht="30" customHeight="1" x14ac:dyDescent="0.25">
      <c r="A113" s="12"/>
      <c r="B113" s="2">
        <v>1</v>
      </c>
      <c r="C113" s="3" t="s">
        <v>85</v>
      </c>
      <c r="D113" s="12"/>
    </row>
    <row r="114" spans="1:4" ht="30" customHeight="1" x14ac:dyDescent="0.25">
      <c r="A114" s="12"/>
      <c r="B114" s="2">
        <v>1</v>
      </c>
      <c r="C114" s="3" t="s">
        <v>86</v>
      </c>
      <c r="D114" s="12"/>
    </row>
    <row r="115" spans="1:4" ht="30" customHeight="1" x14ac:dyDescent="0.25">
      <c r="A115" s="12"/>
      <c r="B115" s="2">
        <v>1</v>
      </c>
      <c r="C115" s="3" t="s">
        <v>87</v>
      </c>
      <c r="D115" s="12"/>
    </row>
    <row r="116" spans="1:4" ht="30" customHeight="1" x14ac:dyDescent="0.25">
      <c r="A116" s="12"/>
      <c r="B116" s="2">
        <v>1</v>
      </c>
      <c r="C116" s="3" t="s">
        <v>88</v>
      </c>
      <c r="D116" s="12"/>
    </row>
    <row r="117" spans="1:4" ht="30" customHeight="1" x14ac:dyDescent="0.25">
      <c r="A117" s="12"/>
      <c r="B117" s="2">
        <v>1</v>
      </c>
      <c r="C117" s="3" t="s">
        <v>89</v>
      </c>
      <c r="D117" s="12"/>
    </row>
    <row r="118" spans="1:4" ht="30" customHeight="1" x14ac:dyDescent="0.25">
      <c r="A118" s="38"/>
      <c r="B118" s="2">
        <v>1</v>
      </c>
      <c r="C118" s="3" t="s">
        <v>90</v>
      </c>
      <c r="D118" s="23"/>
    </row>
    <row r="119" spans="1:4" ht="30" customHeight="1" x14ac:dyDescent="0.25">
      <c r="A119" s="12"/>
      <c r="B119" s="2">
        <v>1</v>
      </c>
      <c r="C119" s="3" t="s">
        <v>91</v>
      </c>
      <c r="D119" s="23"/>
    </row>
    <row r="120" spans="1:4" ht="30" customHeight="1" x14ac:dyDescent="0.25">
      <c r="B120" s="2">
        <v>1</v>
      </c>
      <c r="C120" s="3" t="s">
        <v>92</v>
      </c>
    </row>
    <row r="121" spans="1:4" ht="30" customHeight="1" x14ac:dyDescent="0.25">
      <c r="B121" s="2">
        <v>2</v>
      </c>
      <c r="C121" s="3" t="s">
        <v>93</v>
      </c>
    </row>
    <row r="122" spans="1:4" ht="30" customHeight="1" x14ac:dyDescent="0.25">
      <c r="B122" s="2">
        <v>1</v>
      </c>
      <c r="C122" s="3" t="s">
        <v>94</v>
      </c>
    </row>
    <row r="123" spans="1:4" ht="30" customHeight="1" x14ac:dyDescent="0.25">
      <c r="B123" s="2">
        <v>1</v>
      </c>
      <c r="C123" s="3" t="s">
        <v>95</v>
      </c>
    </row>
    <row r="124" spans="1:4" ht="30" customHeight="1" x14ac:dyDescent="0.25">
      <c r="B124" s="2">
        <v>1</v>
      </c>
      <c r="C124" s="3" t="s">
        <v>96</v>
      </c>
    </row>
    <row r="125" spans="1:4" ht="30" customHeight="1" x14ac:dyDescent="0.25">
      <c r="B125" s="46">
        <f>SUM(B108:B124)</f>
        <v>21</v>
      </c>
      <c r="C125" s="3"/>
    </row>
    <row r="126" spans="1:4" ht="30" customHeight="1" x14ac:dyDescent="0.25">
      <c r="B126" s="11"/>
      <c r="C126" s="43"/>
    </row>
    <row r="127" spans="1:4" ht="30" customHeight="1" x14ac:dyDescent="0.25">
      <c r="B127" s="2"/>
      <c r="C127" s="42" t="s">
        <v>97</v>
      </c>
    </row>
    <row r="128" spans="1:4" ht="30" customHeight="1" x14ac:dyDescent="0.25">
      <c r="B128" s="2">
        <v>1</v>
      </c>
      <c r="C128" s="3" t="s">
        <v>98</v>
      </c>
    </row>
    <row r="129" spans="2:3" ht="30" customHeight="1" x14ac:dyDescent="0.25">
      <c r="B129" s="2">
        <v>1</v>
      </c>
      <c r="C129" s="3" t="s">
        <v>99</v>
      </c>
    </row>
    <row r="130" spans="2:3" ht="30" customHeight="1" x14ac:dyDescent="0.25">
      <c r="B130" s="2">
        <v>1</v>
      </c>
      <c r="C130" s="3" t="s">
        <v>100</v>
      </c>
    </row>
    <row r="131" spans="2:3" ht="30" customHeight="1" x14ac:dyDescent="0.25">
      <c r="B131" s="2">
        <v>2</v>
      </c>
      <c r="C131" s="3" t="s">
        <v>101</v>
      </c>
    </row>
    <row r="132" spans="2:3" ht="30" customHeight="1" x14ac:dyDescent="0.25">
      <c r="B132" s="2">
        <v>1</v>
      </c>
      <c r="C132" s="3" t="s">
        <v>102</v>
      </c>
    </row>
    <row r="133" spans="2:3" ht="30" customHeight="1" x14ac:dyDescent="0.25">
      <c r="B133" s="2">
        <v>1</v>
      </c>
      <c r="C133" s="3" t="s">
        <v>103</v>
      </c>
    </row>
    <row r="134" spans="2:3" ht="30" customHeight="1" x14ac:dyDescent="0.25">
      <c r="B134" s="2">
        <v>1</v>
      </c>
      <c r="C134" s="3" t="s">
        <v>104</v>
      </c>
    </row>
    <row r="135" spans="2:3" ht="30" customHeight="1" x14ac:dyDescent="0.25">
      <c r="B135" s="2">
        <v>1</v>
      </c>
      <c r="C135" s="3" t="s">
        <v>105</v>
      </c>
    </row>
    <row r="136" spans="2:3" ht="30" customHeight="1" x14ac:dyDescent="0.25">
      <c r="B136" s="2">
        <v>1</v>
      </c>
      <c r="C136" s="3" t="s">
        <v>106</v>
      </c>
    </row>
    <row r="137" spans="2:3" ht="30" customHeight="1" x14ac:dyDescent="0.25">
      <c r="B137" s="2">
        <v>1</v>
      </c>
      <c r="C137" s="3" t="s">
        <v>107</v>
      </c>
    </row>
    <row r="138" spans="2:3" ht="30" customHeight="1" x14ac:dyDescent="0.25">
      <c r="B138" s="2">
        <v>1</v>
      </c>
      <c r="C138" s="3" t="s">
        <v>108</v>
      </c>
    </row>
    <row r="139" spans="2:3" ht="30" customHeight="1" x14ac:dyDescent="0.25">
      <c r="B139" s="2">
        <v>1</v>
      </c>
      <c r="C139" s="3" t="s">
        <v>95</v>
      </c>
    </row>
    <row r="140" spans="2:3" ht="30" customHeight="1" x14ac:dyDescent="0.25">
      <c r="B140" s="2">
        <v>1</v>
      </c>
      <c r="C140" s="3" t="s">
        <v>109</v>
      </c>
    </row>
    <row r="141" spans="2:3" ht="30" customHeight="1" x14ac:dyDescent="0.25">
      <c r="B141" s="2">
        <v>1</v>
      </c>
      <c r="C141" s="3" t="s">
        <v>110</v>
      </c>
    </row>
    <row r="142" spans="2:3" ht="30" customHeight="1" x14ac:dyDescent="0.25">
      <c r="B142" s="2">
        <v>1</v>
      </c>
      <c r="C142" s="3" t="s">
        <v>111</v>
      </c>
    </row>
    <row r="143" spans="2:3" ht="30" customHeight="1" x14ac:dyDescent="0.25">
      <c r="B143" s="2">
        <v>1</v>
      </c>
      <c r="C143" s="3" t="s">
        <v>112</v>
      </c>
    </row>
    <row r="144" spans="2:3" ht="30" customHeight="1" x14ac:dyDescent="0.25">
      <c r="B144" s="2">
        <v>1</v>
      </c>
      <c r="C144" s="3" t="s">
        <v>113</v>
      </c>
    </row>
    <row r="145" spans="2:3" ht="30" customHeight="1" x14ac:dyDescent="0.25">
      <c r="B145" s="2">
        <v>2</v>
      </c>
      <c r="C145" s="3" t="s">
        <v>114</v>
      </c>
    </row>
    <row r="146" spans="2:3" ht="30" customHeight="1" x14ac:dyDescent="0.25">
      <c r="B146" s="2">
        <v>1</v>
      </c>
      <c r="C146" s="3" t="s">
        <v>115</v>
      </c>
    </row>
    <row r="147" spans="2:3" ht="30" customHeight="1" x14ac:dyDescent="0.25">
      <c r="B147" s="2">
        <v>1</v>
      </c>
      <c r="C147" s="3" t="s">
        <v>116</v>
      </c>
    </row>
    <row r="148" spans="2:3" ht="30" customHeight="1" x14ac:dyDescent="0.25">
      <c r="B148" s="2">
        <v>1</v>
      </c>
      <c r="C148" s="3" t="s">
        <v>117</v>
      </c>
    </row>
    <row r="149" spans="2:3" ht="30" customHeight="1" x14ac:dyDescent="0.25">
      <c r="B149" s="46">
        <f>SUM(B128:B148)</f>
        <v>23</v>
      </c>
      <c r="C149" s="3"/>
    </row>
    <row r="150" spans="2:3" ht="30" customHeight="1" x14ac:dyDescent="0.25">
      <c r="B150" s="11"/>
      <c r="C150" s="43"/>
    </row>
    <row r="151" spans="2:3" ht="30" customHeight="1" x14ac:dyDescent="0.25">
      <c r="B151" s="11"/>
      <c r="C151" s="43"/>
    </row>
    <row r="152" spans="2:3" ht="30" customHeight="1" x14ac:dyDescent="0.25">
      <c r="B152" s="2"/>
      <c r="C152" s="42" t="s">
        <v>118</v>
      </c>
    </row>
    <row r="153" spans="2:3" ht="30" customHeight="1" x14ac:dyDescent="0.25">
      <c r="B153" s="2">
        <v>1</v>
      </c>
      <c r="C153" s="3" t="s">
        <v>119</v>
      </c>
    </row>
    <row r="154" spans="2:3" ht="30" customHeight="1" x14ac:dyDescent="0.25">
      <c r="B154" s="2">
        <v>1</v>
      </c>
      <c r="C154" s="3" t="s">
        <v>120</v>
      </c>
    </row>
    <row r="155" spans="2:3" ht="30" customHeight="1" x14ac:dyDescent="0.25">
      <c r="B155" s="2">
        <v>1</v>
      </c>
      <c r="C155" s="3" t="s">
        <v>121</v>
      </c>
    </row>
    <row r="156" spans="2:3" ht="30" customHeight="1" x14ac:dyDescent="0.25">
      <c r="B156" s="2">
        <v>1</v>
      </c>
      <c r="C156" s="3" t="s">
        <v>122</v>
      </c>
    </row>
    <row r="157" spans="2:3" ht="30" customHeight="1" x14ac:dyDescent="0.25">
      <c r="B157" s="2">
        <v>1</v>
      </c>
      <c r="C157" s="3" t="s">
        <v>123</v>
      </c>
    </row>
    <row r="158" spans="2:3" ht="30" customHeight="1" x14ac:dyDescent="0.25">
      <c r="B158" s="2">
        <v>1</v>
      </c>
      <c r="C158" s="3" t="s">
        <v>124</v>
      </c>
    </row>
    <row r="159" spans="2:3" ht="30" customHeight="1" x14ac:dyDescent="0.25">
      <c r="B159" s="2">
        <v>3</v>
      </c>
      <c r="C159" s="3" t="s">
        <v>125</v>
      </c>
    </row>
    <row r="160" spans="2:3" ht="30" customHeight="1" x14ac:dyDescent="0.25">
      <c r="B160" s="2">
        <v>1</v>
      </c>
      <c r="C160" s="3" t="s">
        <v>126</v>
      </c>
    </row>
    <row r="161" spans="2:3" ht="30" customHeight="1" x14ac:dyDescent="0.25">
      <c r="B161" s="2">
        <v>1</v>
      </c>
      <c r="C161" s="3" t="s">
        <v>127</v>
      </c>
    </row>
    <row r="162" spans="2:3" ht="30" customHeight="1" x14ac:dyDescent="0.25">
      <c r="B162" s="2">
        <v>1</v>
      </c>
      <c r="C162" s="3" t="s">
        <v>128</v>
      </c>
    </row>
    <row r="163" spans="2:3" ht="30" customHeight="1" x14ac:dyDescent="0.25">
      <c r="B163" s="2">
        <v>1</v>
      </c>
      <c r="C163" s="3" t="s">
        <v>129</v>
      </c>
    </row>
    <row r="164" spans="2:3" ht="30" customHeight="1" x14ac:dyDescent="0.25">
      <c r="B164" s="2">
        <v>1</v>
      </c>
      <c r="C164" s="3" t="s">
        <v>130</v>
      </c>
    </row>
    <row r="165" spans="2:3" ht="30" customHeight="1" x14ac:dyDescent="0.25">
      <c r="B165" s="2">
        <v>10</v>
      </c>
      <c r="C165" s="3" t="s">
        <v>131</v>
      </c>
    </row>
    <row r="166" spans="2:3" ht="30" customHeight="1" x14ac:dyDescent="0.25">
      <c r="B166" s="2">
        <v>1</v>
      </c>
      <c r="C166" s="3" t="s">
        <v>132</v>
      </c>
    </row>
    <row r="167" spans="2:3" ht="30" customHeight="1" x14ac:dyDescent="0.25">
      <c r="B167" s="2">
        <v>7</v>
      </c>
      <c r="C167" s="3" t="s">
        <v>133</v>
      </c>
    </row>
    <row r="168" spans="2:3" ht="30" customHeight="1" x14ac:dyDescent="0.25">
      <c r="B168" s="2">
        <v>1</v>
      </c>
      <c r="C168" s="3" t="s">
        <v>134</v>
      </c>
    </row>
    <row r="169" spans="2:3" ht="30" customHeight="1" x14ac:dyDescent="0.25">
      <c r="B169" s="2">
        <v>2</v>
      </c>
      <c r="C169" s="3" t="s">
        <v>135</v>
      </c>
    </row>
    <row r="170" spans="2:3" ht="30" customHeight="1" x14ac:dyDescent="0.25">
      <c r="B170" s="46">
        <f>SUM(B153:B169)</f>
        <v>35</v>
      </c>
      <c r="C170" s="3"/>
    </row>
    <row r="171" spans="2:3" ht="30" customHeight="1" x14ac:dyDescent="0.25">
      <c r="B171" s="39"/>
      <c r="C171" s="43"/>
    </row>
    <row r="172" spans="2:3" ht="30" customHeight="1" x14ac:dyDescent="0.25">
      <c r="B172" s="2">
        <v>1</v>
      </c>
      <c r="C172" s="3" t="s">
        <v>138</v>
      </c>
    </row>
    <row r="173" spans="2:3" ht="30" customHeight="1" x14ac:dyDescent="0.25">
      <c r="B173" s="11"/>
      <c r="C173" s="43"/>
    </row>
    <row r="174" spans="2:3" ht="30" customHeight="1" x14ac:dyDescent="0.25">
      <c r="B174" s="2">
        <v>1</v>
      </c>
      <c r="C174" s="3" t="s">
        <v>136</v>
      </c>
    </row>
    <row r="175" spans="2:3" ht="30" customHeight="1" x14ac:dyDescent="0.25">
      <c r="B175" s="2">
        <v>1</v>
      </c>
      <c r="C175" s="3" t="s">
        <v>212</v>
      </c>
    </row>
    <row r="176" spans="2:3" ht="30" customHeight="1" x14ac:dyDescent="0.25">
      <c r="B176" s="2">
        <v>1</v>
      </c>
      <c r="C176" s="3" t="s">
        <v>213</v>
      </c>
    </row>
    <row r="177" spans="1:3" ht="30" customHeight="1" x14ac:dyDescent="0.25">
      <c r="B177" s="2">
        <v>2</v>
      </c>
      <c r="C177" s="3" t="s">
        <v>137</v>
      </c>
    </row>
    <row r="178" spans="1:3" ht="30" customHeight="1" x14ac:dyDescent="0.25">
      <c r="B178" s="2">
        <f>SUM(B174:B177)</f>
        <v>5</v>
      </c>
      <c r="C178" s="3"/>
    </row>
    <row r="183" spans="1:3" ht="30" customHeight="1" thickBot="1" x14ac:dyDescent="0.3">
      <c r="A183" s="44"/>
      <c r="B183" s="11" t="s">
        <v>257</v>
      </c>
      <c r="C183" s="45"/>
    </row>
    <row r="184" spans="1:3" ht="30" customHeight="1" x14ac:dyDescent="0.25">
      <c r="A184" s="44"/>
      <c r="B184" s="11"/>
      <c r="C184" s="43"/>
    </row>
    <row r="185" spans="1:3" ht="30" customHeight="1" thickBot="1" x14ac:dyDescent="0.3">
      <c r="A185" s="7"/>
      <c r="B185" s="44" t="s">
        <v>255</v>
      </c>
      <c r="C185" s="45"/>
    </row>
    <row r="186" spans="1:3" ht="30" customHeight="1" x14ac:dyDescent="0.25">
      <c r="A186" s="7"/>
      <c r="B186" s="44"/>
      <c r="C186" s="43"/>
    </row>
    <row r="187" spans="1:3" ht="30" customHeight="1" x14ac:dyDescent="0.25">
      <c r="A187" s="7"/>
      <c r="B187" s="44"/>
      <c r="C187" s="43"/>
    </row>
    <row r="188" spans="1:3" ht="30" customHeight="1" thickBot="1" x14ac:dyDescent="0.3">
      <c r="A188" s="7"/>
      <c r="B188" s="44" t="s">
        <v>139</v>
      </c>
      <c r="C188" s="45"/>
    </row>
    <row r="189" spans="1:3" ht="30" customHeight="1" x14ac:dyDescent="0.25">
      <c r="A189" s="7"/>
      <c r="B189" s="44"/>
      <c r="C189" s="43"/>
    </row>
    <row r="190" spans="1:3" ht="30" customHeight="1" x14ac:dyDescent="0.25">
      <c r="A190" s="7"/>
      <c r="B190" s="44"/>
      <c r="C190" s="43"/>
    </row>
    <row r="191" spans="1:3" ht="30" customHeight="1" thickBot="1" x14ac:dyDescent="0.3">
      <c r="A191" s="7"/>
      <c r="B191" s="44" t="s">
        <v>256</v>
      </c>
      <c r="C191" s="45"/>
    </row>
    <row r="192" spans="1:3" ht="30" customHeight="1" x14ac:dyDescent="0.25">
      <c r="A192" s="7"/>
      <c r="B192" s="44"/>
      <c r="C192" s="43"/>
    </row>
    <row r="193" spans="1:3" ht="30" customHeight="1" x14ac:dyDescent="0.25">
      <c r="A193" s="7"/>
      <c r="B193" s="44"/>
      <c r="C193" s="43"/>
    </row>
    <row r="194" spans="1:3" ht="30" customHeight="1" thickBot="1" x14ac:dyDescent="0.3">
      <c r="A194" s="7"/>
      <c r="B194" s="44" t="s">
        <v>140</v>
      </c>
      <c r="C194" s="45"/>
    </row>
  </sheetData>
  <mergeCells count="7">
    <mergeCell ref="A11:B11"/>
    <mergeCell ref="N4:O5"/>
    <mergeCell ref="C2:C3"/>
    <mergeCell ref="D2:E2"/>
    <mergeCell ref="C4:C5"/>
    <mergeCell ref="D4:E4"/>
    <mergeCell ref="D5:E5"/>
  </mergeCells>
  <phoneticPr fontId="6" type="noConversion"/>
  <pageMargins left="0.7" right="0.7" top="0.75" bottom="0.75" header="0.3" footer="0.3"/>
  <pageSetup paperSize="9" scale="46" fitToHeight="0" orientation="portrait" horizontalDpi="360" verticalDpi="360" r:id="rId1"/>
  <ignoredErrors>
    <ignoredError sqref="A23:B29 A33:B35 A43:B44 A56:B58 A64:B66 A68:B68 A67 A53 A54 A55 A46:B48 A45 A60:B61 A59 A50:B51 A49 A37:B37 A36 A39:B41 A38 A31:B31 A30 B6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LAGUIRRE</cp:lastModifiedBy>
  <cp:lastPrinted>2022-11-09T20:42:08Z</cp:lastPrinted>
  <dcterms:created xsi:type="dcterms:W3CDTF">2022-08-09T16:18:20Z</dcterms:created>
  <dcterms:modified xsi:type="dcterms:W3CDTF">2023-06-27T20:35:04Z</dcterms:modified>
</cp:coreProperties>
</file>