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E57C5BB6-4DE7-4CA1-81AE-B8CF3F808952}" xr6:coauthVersionLast="47" xr6:coauthVersionMax="47" xr10:uidLastSave="{00000000-0000-0000-0000-000000000000}"/>
  <bookViews>
    <workbookView xWindow="-120" yWindow="-120" windowWidth="24240" windowHeight="13140" xr2:uid="{EBDF6E22-7CD9-421E-BBC7-63AE4D73CED4}"/>
  </bookViews>
  <sheets>
    <sheet name="INQUI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89" i="1" l="1"/>
  <c r="G71" i="1"/>
  <c r="G69" i="1"/>
  <c r="G70" i="1"/>
  <c r="G72" i="1"/>
  <c r="D40" i="1"/>
  <c r="D55" i="1"/>
  <c r="B125" i="1" l="1"/>
  <c r="B116" i="1"/>
  <c r="B107" i="1"/>
  <c r="B98" i="1"/>
  <c r="D73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41" i="1"/>
  <c r="G24" i="1"/>
  <c r="G74" i="1" l="1"/>
  <c r="G75" i="1" s="1"/>
  <c r="G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17BFB1-9DBB-4DD5-8A40-9E66BFD5AD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A18DA3-8336-41C8-A576-484EBA5F71A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4B619C7-6383-43B6-9863-42A0153B1E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D6E1005-EC9C-4E7F-BBFD-5AF26AD729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<sst xmlns="http://schemas.openxmlformats.org/spreadsheetml/2006/main" count="218" uniqueCount="197">
  <si>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</si>
  <si>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</si>
  <si>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</si>
  <si>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</si>
  <si>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</si>
  <si>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</si>
  <si>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</si>
  <si>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</si>
  <si>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</si>
  <si>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</si>
  <si>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</si>
  <si>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</si>
  <si>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</si>
  <si>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</si>
  <si>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</si>
  <si>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</si>
  <si>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</si>
  <si>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</si>
  <si>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</si>
  <si>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</si>
  <si>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</si>
  <si>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</si>
  <si>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</si>
  <si>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</si>
  <si>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</si>
  <si>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</si>
  <si>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</si>
  <si>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</si>
  <si>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</si>
  <si>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</si>
  <si>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</si>
  <si>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</si>
  <si>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</si>
  <si>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</si>
  <si>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</si>
  <si>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</si>
  <si>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</si>
  <si>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</si>
  <si>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</si>
  <si>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</si>
  <si>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</si>
  <si>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</si>
  <si>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</si>
  <si>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</si>
  <si>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</si>
  <si>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</si>
  <si>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</si>
  <si>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</si>
  <si>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</si>
  <si>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</si>
  <si>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</si>
  <si>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</si>
  <si>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</si>
  <si>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</si>
  <si>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</si>
  <si>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</si>
  <si>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</si>
  <si>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</si>
  <si>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</si>
  <si>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</si>
  <si>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</si>
  <si>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</si>
  <si>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</si>
  <si>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</si>
  <si>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</si>
  <si>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</si>
  <si>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</si>
  <si>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</si>
  <si>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</si>
  <si>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</si>
  <si>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</si>
  <si>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</si>
  <si>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</si>
  <si>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</si>
  <si>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</si>
  <si>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</si>
  <si>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</si>
  <si>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</si>
  <si>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</si>
  <si>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</si>
  <si>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</si>
  <si>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</si>
  <si>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</si>
  <si>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</si>
  <si>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</si>
  <si>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</si>
  <si>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</si>
  <si>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</si>
  <si>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</si>
  <si>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</si>
  <si>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</si>
  <si>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</si>
  <si>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</si>
  <si>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</si>
  <si>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</si>
  <si>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</si>
  <si>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</si>
  <si>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</si>
  <si>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</si>
  <si>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</si>
  <si>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</si>
  <si>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</si>
  <si>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</si>
  <si>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</si>
  <si>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Subtotal</t>
  </si>
  <si>
    <t>12% IVA</t>
  </si>
  <si>
    <t>Total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</si>
  <si>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</si>
  <si>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</si>
  <si>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</si>
  <si>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</si>
  <si>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</si>
  <si>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</si>
  <si>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</si>
  <si>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</si>
  <si>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</si>
  <si>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</si>
  <si>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</si>
  <si>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</si>
  <si>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</si>
  <si>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</si>
  <si>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</si>
  <si>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</si>
  <si>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</si>
  <si>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</si>
  <si>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</si>
  <si>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</si>
  <si>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</si>
  <si>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</si>
  <si>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</si>
  <si>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</si>
  <si>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</si>
  <si>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</si>
  <si>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</si>
  <si>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</si>
  <si>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</si>
  <si>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</si>
  <si>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2200114713</t>
  </si>
  <si>
    <t>2200116720</t>
  </si>
  <si>
    <t>2200096348</t>
  </si>
  <si>
    <t>2200110734</t>
  </si>
  <si>
    <t>2200049224</t>
  </si>
  <si>
    <t>2200112526</t>
  </si>
  <si>
    <t>2200111426</t>
  </si>
  <si>
    <t>INSTRUMENTAL ACUTEC 2.5/3.5/4.0 # 2</t>
  </si>
  <si>
    <t>2200138020</t>
  </si>
  <si>
    <t>2200138022</t>
  </si>
  <si>
    <t>2200112524</t>
  </si>
  <si>
    <t>1800062131</t>
  </si>
  <si>
    <t>2200117726</t>
  </si>
  <si>
    <t>2200110733</t>
  </si>
  <si>
    <t>2200116718</t>
  </si>
  <si>
    <t>2200113453</t>
  </si>
  <si>
    <t>2200113830</t>
  </si>
  <si>
    <t>2200138529</t>
  </si>
  <si>
    <t>2200073799</t>
  </si>
  <si>
    <t>2200020072</t>
  </si>
  <si>
    <t>2200111429</t>
  </si>
  <si>
    <t>2200049221</t>
  </si>
  <si>
    <t>2200109097</t>
  </si>
  <si>
    <t>2200109098</t>
  </si>
  <si>
    <t>2200048793</t>
  </si>
  <si>
    <t>2200040225</t>
  </si>
  <si>
    <t>2200136048</t>
  </si>
  <si>
    <t>2200136049</t>
  </si>
  <si>
    <t>2200136626</t>
  </si>
  <si>
    <t>2200136627</t>
  </si>
  <si>
    <t>2200113076</t>
  </si>
  <si>
    <t>2200104643</t>
  </si>
  <si>
    <t>2200113459</t>
  </si>
  <si>
    <t>2200113461</t>
  </si>
  <si>
    <t>2100061358</t>
  </si>
  <si>
    <t>2100087531</t>
  </si>
  <si>
    <t>2200113836</t>
  </si>
  <si>
    <t>2200145913</t>
  </si>
  <si>
    <t>2200117727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</si>
  <si>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</si>
  <si>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</si>
  <si>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</si>
  <si>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</si>
  <si>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</si>
  <si>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</si>
  <si>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</si>
  <si>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</si>
  <si>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</si>
  <si>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</si>
  <si>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</si>
  <si>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</si>
  <si>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</si>
  <si>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</si>
  <si>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</si>
  <si>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2200115341</t>
  </si>
  <si>
    <t>2200145911</t>
  </si>
  <si>
    <t>2200049225</t>
  </si>
  <si>
    <t>2300022557</t>
  </si>
  <si>
    <t>GUIA DOBLE DE BROCA 2.5/3.5</t>
  </si>
  <si>
    <t>GUIA DOBLE DE BROCA 4.5/6.5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</si>
</sst>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165" fontId="3" fillId="0" borderId="1" xfId="0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right"/>
    </xf>
    <xf numFmtId="165" fontId="5" fillId="0" borderId="1" xfId="2" applyNumberFormat="1" applyFont="1" applyBorder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4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4" fillId="0" borderId="4" xfId="0" applyFont="1" applyBorder="1" applyAlignment="1">
      <alignment wrapText="1"/>
    </xf>
    <xf numFmtId="0" fontId="13" fillId="0" borderId="0" xfId="0" applyFont="1"/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1" fontId="14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15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" fillId="0" borderId="14" xfId="1" applyFont="1" applyBorder="1"/>
    <xf numFmtId="0" fontId="2" fillId="0" borderId="15" xfId="1" applyFont="1" applyBorder="1"/>
    <xf numFmtId="0" fontId="22" fillId="0" borderId="0" xfId="1" applyFont="1"/>
    <xf numFmtId="0" fontId="23" fillId="3" borderId="0" xfId="0" applyFont="1" applyFill="1" applyAlignment="1">
      <alignment vertical="center"/>
    </xf>
    <xf numFmtId="164" fontId="24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4" fillId="0" borderId="1" xfId="0" applyNumberFormat="1" applyFont="1" applyBorder="1" applyAlignment="1">
      <alignment vertical="center" wrapText="1"/>
    </xf>
    <xf numFmtId="49" fontId="24" fillId="2" borderId="1" xfId="0" applyNumberFormat="1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20" fontId="24" fillId="0" borderId="1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15" fillId="0" borderId="3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3" fillId="3" borderId="0" xfId="0" applyFont="1" applyFill="1" applyAlignment="1">
      <alignment horizontal="left" vertical="center"/>
    </xf>
    <xf numFmtId="0" fontId="23" fillId="3" borderId="16" xfId="0" applyFont="1" applyFill="1" applyBorder="1" applyAlignment="1">
      <alignment horizontal="left" vertical="center"/>
    </xf>
  </cellXfs>
  <cellStyles count="3">
    <cellStyle name="Moneda 3 2" xfId="2" xr:uid="{117AFE21-09B9-464B-88B2-F338DD14E0F6}"/>
    <cellStyle name="Normal" xfId="0" builtinId="0"/>
    <cellStyle name="Normal 2" xfId="1" xr:uid="{7E5F3D07-6D74-450B-A435-DD42EC52A8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B9CE9B6-DDD2-46E8-B630-96E4D88169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1AF1-B55A-4C69-A6F4-F56A89DAD845}">
  <dimension ref="A1:P150"/>
  <sheetViews>
    <sheetView tabSelected="1" topLeftCell="A45" zoomScale="60" zoomScaleNormal="60" workbookViewId="0">
      <selection activeCell="D72" sqref="D72"/>
    </sheetView>
  </sheetViews>
  <sheetFormatPr baseColWidth="10" defaultColWidth="11.42578125" defaultRowHeight="20.100000000000001" customHeight="1" x14ac:dyDescent="0.25"/>
  <cols>
    <col min="1" max="1" width="21.140625" style="1" bestFit="1" customWidth="1"/>
    <col min="2" max="2" width="30.5703125" style="1" bestFit="1" customWidth="1"/>
    <col min="3" max="3" width="75.42578125" style="1" bestFit="1" customWidth="1"/>
    <col min="4" max="4" width="30.85546875" style="1" bestFit="1" customWidth="1"/>
    <col min="5" max="5" width="22.42578125" style="1" customWidth="1"/>
    <col min="6" max="7" width="20.28515625" style="1" customWidth="1"/>
    <col min="8" max="8" width="11.42578125" style="1"/>
    <col min="9" max="9" width="14.7109375" style="1" bestFit="1" customWidth="1"/>
    <col min="10" max="10" width="16" style="1" bestFit="1" customWidth="1"/>
    <col min="11" max="11" width="17.85546875" style="1" customWidth="1"/>
    <col min="12" max="16384" width="11.42578125" style="1"/>
  </cols>
  <sheetData>
    <row r="1" spans="1:16" ht="20.100000000000001" customHeight="1" thickBot="1" x14ac:dyDescent="0.3">
      <c r="A1" s="54"/>
      <c r="B1" s="55"/>
      <c r="C1" s="56"/>
      <c r="D1" s="56"/>
      <c r="E1" s="56"/>
      <c r="F1" s="54"/>
    </row>
    <row r="2" spans="1:16" ht="20.100000000000001" customHeight="1" thickBot="1" x14ac:dyDescent="0.3">
      <c r="A2" s="57"/>
      <c r="B2" s="58"/>
      <c r="C2" s="91" t="s">
        <v>176</v>
      </c>
      <c r="D2" s="93" t="s">
        <v>177</v>
      </c>
      <c r="E2" s="94"/>
      <c r="F2" s="59"/>
    </row>
    <row r="3" spans="1:16" ht="20.100000000000001" customHeight="1" thickBot="1" x14ac:dyDescent="0.3">
      <c r="A3" s="60"/>
      <c r="B3" s="61"/>
      <c r="C3" s="92"/>
      <c r="D3" s="62" t="s">
        <v>178</v>
      </c>
      <c r="E3" s="63"/>
      <c r="F3" s="59"/>
    </row>
    <row r="4" spans="1:16" ht="20.100000000000001" customHeight="1" thickBot="1" x14ac:dyDescent="0.3">
      <c r="A4" s="60"/>
      <c r="B4" s="61"/>
      <c r="C4" s="95" t="s">
        <v>179</v>
      </c>
      <c r="D4" s="97" t="s">
        <v>180</v>
      </c>
      <c r="E4" s="98"/>
      <c r="F4" s="59"/>
    </row>
    <row r="5" spans="1:16" ht="20.100000000000001" customHeight="1" thickBot="1" x14ac:dyDescent="0.4">
      <c r="A5" s="64"/>
      <c r="B5" s="65"/>
      <c r="C5" s="96"/>
      <c r="D5" s="99" t="s">
        <v>181</v>
      </c>
      <c r="E5" s="100"/>
      <c r="F5" s="66"/>
    </row>
    <row r="6" spans="1:16" ht="20.100000000000001" customHeight="1" x14ac:dyDescent="0.25">
      <c r="A6" s="6"/>
      <c r="B6" s="6"/>
      <c r="C6" s="6"/>
      <c r="D6" s="6"/>
      <c r="E6" s="6"/>
      <c r="F6" s="54"/>
    </row>
    <row r="7" spans="1:16" ht="20.100000000000001" customHeight="1" x14ac:dyDescent="0.25">
      <c r="A7" s="67" t="s">
        <v>0</v>
      </c>
      <c r="B7" s="67"/>
      <c r="C7" s="68">
        <v>45015</v>
      </c>
      <c r="D7" s="67" t="s">
        <v>1</v>
      </c>
      <c r="E7" s="69">
        <v>20230300236</v>
      </c>
      <c r="F7" s="54"/>
    </row>
    <row r="8" spans="1:16" ht="20.100000000000001" customHeight="1" x14ac:dyDescent="0.25">
      <c r="A8" s="70"/>
      <c r="B8" s="70"/>
      <c r="C8" s="70"/>
      <c r="D8" s="70"/>
      <c r="E8" s="70"/>
      <c r="F8" s="54"/>
    </row>
    <row r="9" spans="1:16" ht="20.100000000000001" customHeight="1" x14ac:dyDescent="0.25">
      <c r="A9" s="67" t="s">
        <v>2</v>
      </c>
      <c r="B9" s="67"/>
      <c r="C9" s="71" t="s">
        <v>182</v>
      </c>
      <c r="D9" s="72" t="s">
        <v>3</v>
      </c>
      <c r="E9" s="73"/>
      <c r="F9" s="54"/>
    </row>
    <row r="10" spans="1:16" ht="20.100000000000001" customHeight="1" x14ac:dyDescent="0.25">
      <c r="A10" s="70"/>
      <c r="B10" s="70"/>
      <c r="C10" s="70"/>
      <c r="D10" s="70"/>
      <c r="E10" s="70"/>
      <c r="F10" s="54"/>
    </row>
    <row r="11" spans="1:16" ht="24" customHeight="1" x14ac:dyDescent="0.25">
      <c r="A11" s="101" t="s">
        <v>183</v>
      </c>
      <c r="B11" s="102"/>
      <c r="C11" s="71" t="s">
        <v>182</v>
      </c>
      <c r="D11" s="72" t="s">
        <v>184</v>
      </c>
      <c r="E11" s="74" t="s">
        <v>185</v>
      </c>
      <c r="F11" s="54"/>
      <c r="G11" s="3"/>
      <c r="H11" s="3"/>
      <c r="I11" s="3"/>
      <c r="J11" s="3"/>
      <c r="K11" s="3"/>
      <c r="L11" s="4"/>
      <c r="M11" s="5"/>
    </row>
    <row r="12" spans="1:16" ht="20.25" x14ac:dyDescent="0.3">
      <c r="A12" s="70"/>
      <c r="B12" s="70"/>
      <c r="C12" s="70"/>
      <c r="D12" s="70"/>
      <c r="E12" s="70"/>
      <c r="F12" s="54"/>
      <c r="G12" s="52"/>
      <c r="H12" s="3"/>
      <c r="I12" s="3"/>
      <c r="J12" s="3"/>
      <c r="K12" s="3"/>
      <c r="L12" s="4"/>
      <c r="M12" s="5"/>
    </row>
    <row r="13" spans="1:16" ht="20.25" x14ac:dyDescent="0.3">
      <c r="A13" s="67" t="s">
        <v>4</v>
      </c>
      <c r="B13" s="67"/>
      <c r="C13" s="75" t="s">
        <v>186</v>
      </c>
      <c r="D13" s="72" t="s">
        <v>5</v>
      </c>
      <c r="E13" s="71" t="s">
        <v>6</v>
      </c>
      <c r="F13" s="54"/>
      <c r="G13" s="52"/>
      <c r="H13" s="6"/>
      <c r="I13" s="6"/>
      <c r="J13" s="6"/>
      <c r="K13" s="6"/>
      <c r="L13" s="6"/>
      <c r="M13" s="6"/>
    </row>
    <row r="14" spans="1:16" ht="20.25" x14ac:dyDescent="0.3">
      <c r="A14" s="70"/>
      <c r="B14" s="70"/>
      <c r="C14" s="70"/>
      <c r="D14" s="70"/>
      <c r="E14" s="70"/>
      <c r="F14" s="54"/>
      <c r="G14" s="53"/>
      <c r="H14" s="6"/>
      <c r="I14" s="6"/>
      <c r="J14" s="6"/>
      <c r="K14" s="6"/>
      <c r="L14" s="6"/>
      <c r="M14" s="6"/>
      <c r="N14" s="7"/>
      <c r="O14" s="89"/>
      <c r="P14" s="89"/>
    </row>
    <row r="15" spans="1:16" s="7" customFormat="1" ht="20.100000000000001" customHeight="1" x14ac:dyDescent="0.3">
      <c r="A15" s="67" t="s">
        <v>7</v>
      </c>
      <c r="B15" s="67"/>
      <c r="C15" s="68">
        <v>45007</v>
      </c>
      <c r="D15" s="72" t="s">
        <v>8</v>
      </c>
      <c r="E15" s="76" t="s">
        <v>187</v>
      </c>
      <c r="F15" s="54"/>
      <c r="G15" s="42"/>
      <c r="O15" s="89"/>
      <c r="P15" s="89"/>
    </row>
    <row r="16" spans="1:16" s="7" customFormat="1" ht="20.100000000000001" customHeight="1" x14ac:dyDescent="0.25">
      <c r="A16" s="70"/>
      <c r="B16" s="70"/>
      <c r="C16" s="70"/>
      <c r="D16" s="70"/>
      <c r="E16" s="70"/>
      <c r="F16" s="54"/>
      <c r="O16" s="8"/>
      <c r="P16" s="8"/>
    </row>
    <row r="17" spans="1:16" s="7" customFormat="1" ht="20.100000000000001" customHeight="1" x14ac:dyDescent="0.25">
      <c r="A17" s="67" t="s">
        <v>9</v>
      </c>
      <c r="B17" s="67"/>
      <c r="C17" s="71" t="s">
        <v>188</v>
      </c>
      <c r="D17" s="77"/>
      <c r="E17" s="78"/>
      <c r="F17" s="54"/>
      <c r="G17" s="9"/>
      <c r="O17" s="8"/>
      <c r="P17" s="8"/>
    </row>
    <row r="18" spans="1:16" s="7" customFormat="1" ht="20.100000000000001" customHeight="1" x14ac:dyDescent="0.25">
      <c r="A18" s="70"/>
      <c r="B18" s="70"/>
      <c r="C18" s="70"/>
      <c r="D18" s="70"/>
      <c r="E18" s="70"/>
      <c r="F18" s="54"/>
      <c r="G18" s="1"/>
      <c r="O18" s="8"/>
      <c r="P18" s="8"/>
    </row>
    <row r="19" spans="1:16" s="7" customFormat="1" ht="20.100000000000001" customHeight="1" x14ac:dyDescent="0.25">
      <c r="A19" s="67" t="s">
        <v>10</v>
      </c>
      <c r="B19" s="67"/>
      <c r="C19" s="71"/>
      <c r="D19" s="72" t="s">
        <v>189</v>
      </c>
      <c r="E19" s="76"/>
      <c r="F19" s="54"/>
      <c r="G19" s="11"/>
      <c r="O19" s="8"/>
      <c r="P19" s="8"/>
    </row>
    <row r="20" spans="1:16" s="7" customFormat="1" ht="20.100000000000001" customHeight="1" x14ac:dyDescent="0.25">
      <c r="A20" s="70"/>
      <c r="B20" s="70"/>
      <c r="C20" s="70"/>
      <c r="D20" s="70"/>
      <c r="E20" s="70"/>
      <c r="F20" s="54"/>
      <c r="G20" s="1"/>
      <c r="O20" s="8"/>
      <c r="P20" s="8"/>
    </row>
    <row r="21" spans="1:16" s="7" customFormat="1" ht="29.45" customHeight="1" x14ac:dyDescent="0.25">
      <c r="A21" s="67" t="s">
        <v>190</v>
      </c>
      <c r="B21" s="67"/>
      <c r="C21" s="79"/>
      <c r="D21" s="80"/>
      <c r="E21" s="81"/>
      <c r="F21" s="54"/>
      <c r="G21" s="12"/>
      <c r="O21" s="8"/>
      <c r="P21" s="8"/>
    </row>
    <row r="22" spans="1:16" s="7" customFormat="1" ht="20.100000000000001" customHeight="1" x14ac:dyDescent="0.25">
      <c r="A22" s="10"/>
      <c r="B22" s="10"/>
      <c r="C22" s="10"/>
      <c r="D22" s="10"/>
      <c r="E22" s="10"/>
      <c r="F22" s="10"/>
      <c r="G22" s="1"/>
      <c r="O22" s="13"/>
      <c r="P22" s="13"/>
    </row>
    <row r="23" spans="1:16" s="7" customFormat="1" ht="30" customHeight="1" x14ac:dyDescent="0.25">
      <c r="A23" s="16" t="s">
        <v>11</v>
      </c>
      <c r="B23" s="16" t="s">
        <v>12</v>
      </c>
      <c r="C23" s="16" t="s">
        <v>13</v>
      </c>
      <c r="D23" s="16" t="s">
        <v>14</v>
      </c>
      <c r="E23" s="16" t="s">
        <v>15</v>
      </c>
      <c r="F23" s="17" t="s">
        <v>16</v>
      </c>
      <c r="G23" s="17" t="s">
        <v>17</v>
      </c>
      <c r="O23" s="15"/>
      <c r="P23" s="15"/>
    </row>
    <row r="24" spans="1:16" ht="20.100000000000001" customHeight="1" x14ac:dyDescent="0.25">
      <c r="A24" s="43" t="s">
        <v>18</v>
      </c>
      <c r="B24" s="43" t="s">
        <v>145</v>
      </c>
      <c r="C24" s="44" t="s">
        <v>19</v>
      </c>
      <c r="D24" s="47">
        <v>3</v>
      </c>
      <c r="E24" s="18"/>
      <c r="F24" s="19">
        <v>220</v>
      </c>
      <c r="G24" s="20">
        <f>(D24*F24)</f>
        <v>660</v>
      </c>
    </row>
    <row r="25" spans="1:16" ht="20.100000000000001" customHeight="1" x14ac:dyDescent="0.25">
      <c r="A25" s="45" t="s">
        <v>20</v>
      </c>
      <c r="B25" s="45" t="s">
        <v>146</v>
      </c>
      <c r="C25" s="46" t="s">
        <v>21</v>
      </c>
      <c r="D25" s="47">
        <v>3</v>
      </c>
      <c r="E25" s="18"/>
      <c r="F25" s="19">
        <v>220</v>
      </c>
      <c r="G25" s="20">
        <f t="shared" ref="G25:G39" si="0">(D25*F25)</f>
        <v>660</v>
      </c>
    </row>
    <row r="26" spans="1:16" ht="20.100000000000001" customHeight="1" x14ac:dyDescent="0.25">
      <c r="A26" s="43" t="s">
        <v>22</v>
      </c>
      <c r="B26" s="43" t="s">
        <v>147</v>
      </c>
      <c r="C26" s="44" t="s">
        <v>23</v>
      </c>
      <c r="D26" s="47">
        <v>3</v>
      </c>
      <c r="E26" s="18"/>
      <c r="F26" s="19">
        <v>220</v>
      </c>
      <c r="G26" s="20">
        <f t="shared" si="0"/>
        <v>660</v>
      </c>
    </row>
    <row r="27" spans="1:16" ht="20.100000000000001" customHeight="1" x14ac:dyDescent="0.25">
      <c r="A27" s="45" t="s">
        <v>24</v>
      </c>
      <c r="B27" s="45" t="s">
        <v>148</v>
      </c>
      <c r="C27" s="46" t="s">
        <v>25</v>
      </c>
      <c r="D27" s="47">
        <v>3</v>
      </c>
      <c r="E27" s="18"/>
      <c r="F27" s="19">
        <v>220</v>
      </c>
      <c r="G27" s="20">
        <f t="shared" si="0"/>
        <v>660</v>
      </c>
    </row>
    <row r="28" spans="1:16" ht="20.100000000000001" customHeight="1" x14ac:dyDescent="0.25">
      <c r="A28" s="43" t="s">
        <v>26</v>
      </c>
      <c r="B28" s="43" t="s">
        <v>149</v>
      </c>
      <c r="C28" s="44" t="s">
        <v>27</v>
      </c>
      <c r="D28" s="47">
        <v>3</v>
      </c>
      <c r="E28" s="18"/>
      <c r="F28" s="19">
        <v>220</v>
      </c>
      <c r="G28" s="20">
        <f t="shared" si="0"/>
        <v>660</v>
      </c>
    </row>
    <row r="29" spans="1:16" ht="20.100000000000001" customHeight="1" x14ac:dyDescent="0.25">
      <c r="A29" s="45" t="s">
        <v>28</v>
      </c>
      <c r="B29" s="43" t="s">
        <v>175</v>
      </c>
      <c r="C29" s="46" t="s">
        <v>29</v>
      </c>
      <c r="D29" s="47">
        <v>1</v>
      </c>
      <c r="E29" s="18"/>
      <c r="F29" s="19">
        <v>220</v>
      </c>
      <c r="G29" s="20">
        <f t="shared" si="0"/>
        <v>220</v>
      </c>
    </row>
    <row r="30" spans="1:16" ht="20.100000000000001" customHeight="1" x14ac:dyDescent="0.25">
      <c r="A30" s="43" t="s">
        <v>30</v>
      </c>
      <c r="B30" s="43" t="s">
        <v>139</v>
      </c>
      <c r="C30" s="44" t="s">
        <v>31</v>
      </c>
      <c r="D30" s="47">
        <v>3</v>
      </c>
      <c r="E30" s="18"/>
      <c r="F30" s="19">
        <v>220</v>
      </c>
      <c r="G30" s="20">
        <f t="shared" si="0"/>
        <v>660</v>
      </c>
    </row>
    <row r="31" spans="1:16" ht="20.100000000000001" customHeight="1" x14ac:dyDescent="0.25">
      <c r="A31" s="45" t="s">
        <v>32</v>
      </c>
      <c r="B31" s="45" t="s">
        <v>150</v>
      </c>
      <c r="C31" s="46" t="s">
        <v>33</v>
      </c>
      <c r="D31" s="47">
        <v>3</v>
      </c>
      <c r="E31" s="18"/>
      <c r="F31" s="19">
        <v>220</v>
      </c>
      <c r="G31" s="20">
        <f t="shared" si="0"/>
        <v>660</v>
      </c>
    </row>
    <row r="32" spans="1:16" ht="20.100000000000001" customHeight="1" x14ac:dyDescent="0.25">
      <c r="A32" s="43" t="s">
        <v>34</v>
      </c>
      <c r="B32" s="43" t="s">
        <v>151</v>
      </c>
      <c r="C32" s="44" t="s">
        <v>35</v>
      </c>
      <c r="D32" s="47">
        <v>3</v>
      </c>
      <c r="E32" s="18"/>
      <c r="F32" s="19">
        <v>220</v>
      </c>
      <c r="G32" s="20">
        <f t="shared" si="0"/>
        <v>660</v>
      </c>
    </row>
    <row r="33" spans="1:7" ht="20.100000000000001" customHeight="1" x14ac:dyDescent="0.25">
      <c r="A33" s="45" t="s">
        <v>36</v>
      </c>
      <c r="B33" s="45" t="s">
        <v>152</v>
      </c>
      <c r="C33" s="46" t="s">
        <v>37</v>
      </c>
      <c r="D33" s="47">
        <v>3</v>
      </c>
      <c r="E33" s="18"/>
      <c r="F33" s="19">
        <v>220</v>
      </c>
      <c r="G33" s="20">
        <f t="shared" si="0"/>
        <v>660</v>
      </c>
    </row>
    <row r="34" spans="1:7" ht="20.100000000000001" customHeight="1" x14ac:dyDescent="0.25">
      <c r="A34" s="43" t="s">
        <v>38</v>
      </c>
      <c r="B34" s="43" t="s">
        <v>153</v>
      </c>
      <c r="C34" s="44" t="s">
        <v>39</v>
      </c>
      <c r="D34" s="47">
        <v>3</v>
      </c>
      <c r="E34" s="18"/>
      <c r="F34" s="19">
        <v>220</v>
      </c>
      <c r="G34" s="20">
        <f t="shared" si="0"/>
        <v>660</v>
      </c>
    </row>
    <row r="35" spans="1:7" ht="20.100000000000001" customHeight="1" x14ac:dyDescent="0.25">
      <c r="A35" s="45" t="s">
        <v>40</v>
      </c>
      <c r="B35" s="45">
        <v>2200022182</v>
      </c>
      <c r="C35" s="46" t="s">
        <v>41</v>
      </c>
      <c r="D35" s="47">
        <v>3</v>
      </c>
      <c r="E35" s="18"/>
      <c r="F35" s="19">
        <v>220</v>
      </c>
      <c r="G35" s="20">
        <f t="shared" si="0"/>
        <v>660</v>
      </c>
    </row>
    <row r="36" spans="1:7" ht="20.100000000000001" customHeight="1" x14ac:dyDescent="0.25">
      <c r="A36" s="43" t="s">
        <v>42</v>
      </c>
      <c r="B36" s="43">
        <v>2200042941</v>
      </c>
      <c r="C36" s="44" t="s">
        <v>43</v>
      </c>
      <c r="D36" s="47">
        <v>3</v>
      </c>
      <c r="E36" s="18"/>
      <c r="F36" s="19">
        <v>220</v>
      </c>
      <c r="G36" s="20">
        <f t="shared" si="0"/>
        <v>660</v>
      </c>
    </row>
    <row r="37" spans="1:7" ht="20.100000000000001" customHeight="1" x14ac:dyDescent="0.25">
      <c r="A37" s="45" t="s">
        <v>44</v>
      </c>
      <c r="B37" s="45">
        <v>2100088764</v>
      </c>
      <c r="C37" s="46" t="s">
        <v>45</v>
      </c>
      <c r="D37" s="47">
        <v>3</v>
      </c>
      <c r="E37" s="18"/>
      <c r="F37" s="19">
        <v>220</v>
      </c>
      <c r="G37" s="20">
        <f t="shared" si="0"/>
        <v>660</v>
      </c>
    </row>
    <row r="38" spans="1:7" ht="20.100000000000001" customHeight="1" x14ac:dyDescent="0.25">
      <c r="A38" s="43" t="s">
        <v>46</v>
      </c>
      <c r="B38" s="43">
        <v>2200028899</v>
      </c>
      <c r="C38" s="44" t="s">
        <v>47</v>
      </c>
      <c r="D38" s="47">
        <v>2</v>
      </c>
      <c r="E38" s="18"/>
      <c r="F38" s="19">
        <v>220</v>
      </c>
      <c r="G38" s="20">
        <f t="shared" si="0"/>
        <v>440</v>
      </c>
    </row>
    <row r="39" spans="1:7" ht="20.100000000000001" customHeight="1" x14ac:dyDescent="0.25">
      <c r="A39" s="43" t="s">
        <v>46</v>
      </c>
      <c r="B39" s="43" t="s">
        <v>191</v>
      </c>
      <c r="C39" s="44" t="s">
        <v>47</v>
      </c>
      <c r="D39" s="47">
        <v>1</v>
      </c>
      <c r="E39" s="18"/>
      <c r="F39" s="19">
        <v>220</v>
      </c>
      <c r="G39" s="20">
        <f t="shared" si="0"/>
        <v>220</v>
      </c>
    </row>
    <row r="40" spans="1:7" ht="20.100000000000001" customHeight="1" x14ac:dyDescent="0.25">
      <c r="A40" s="43"/>
      <c r="B40" s="43"/>
      <c r="C40" s="44"/>
      <c r="D40" s="48">
        <f>SUM(D24:D39)</f>
        <v>43</v>
      </c>
      <c r="E40" s="18"/>
      <c r="F40" s="19"/>
      <c r="G40" s="20"/>
    </row>
    <row r="41" spans="1:7" ht="20.100000000000001" customHeight="1" x14ac:dyDescent="0.25">
      <c r="A41" s="45" t="s">
        <v>48</v>
      </c>
      <c r="B41" s="45" t="s">
        <v>154</v>
      </c>
      <c r="C41" s="46" t="s">
        <v>49</v>
      </c>
      <c r="D41" s="47">
        <v>3</v>
      </c>
      <c r="E41" s="18"/>
      <c r="F41" s="19">
        <v>220</v>
      </c>
      <c r="G41" s="20">
        <f t="shared" ref="G41:G72" si="1">(D41*F41)</f>
        <v>660</v>
      </c>
    </row>
    <row r="42" spans="1:7" ht="20.100000000000001" customHeight="1" x14ac:dyDescent="0.25">
      <c r="A42" s="43" t="s">
        <v>50</v>
      </c>
      <c r="B42" s="43" t="s">
        <v>155</v>
      </c>
      <c r="C42" s="44" t="s">
        <v>51</v>
      </c>
      <c r="D42" s="47">
        <v>3</v>
      </c>
      <c r="E42" s="18"/>
      <c r="F42" s="19">
        <v>220</v>
      </c>
      <c r="G42" s="20">
        <f t="shared" si="1"/>
        <v>660</v>
      </c>
    </row>
    <row r="43" spans="1:7" ht="20.100000000000001" customHeight="1" x14ac:dyDescent="0.25">
      <c r="A43" s="45" t="s">
        <v>52</v>
      </c>
      <c r="B43" s="45" t="s">
        <v>156</v>
      </c>
      <c r="C43" s="46" t="s">
        <v>53</v>
      </c>
      <c r="D43" s="47">
        <v>3</v>
      </c>
      <c r="E43" s="18"/>
      <c r="F43" s="19">
        <v>220</v>
      </c>
      <c r="G43" s="20">
        <f t="shared" si="1"/>
        <v>660</v>
      </c>
    </row>
    <row r="44" spans="1:7" ht="20.100000000000001" customHeight="1" x14ac:dyDescent="0.25">
      <c r="A44" s="43" t="s">
        <v>54</v>
      </c>
      <c r="B44" s="43" t="s">
        <v>143</v>
      </c>
      <c r="C44" s="44" t="s">
        <v>55</v>
      </c>
      <c r="D44" s="47">
        <v>3</v>
      </c>
      <c r="E44" s="18"/>
      <c r="F44" s="19">
        <v>220</v>
      </c>
      <c r="G44" s="20">
        <f t="shared" si="1"/>
        <v>660</v>
      </c>
    </row>
    <row r="45" spans="1:7" ht="20.100000000000001" customHeight="1" x14ac:dyDescent="0.25">
      <c r="A45" s="45" t="s">
        <v>56</v>
      </c>
      <c r="B45" s="45" t="s">
        <v>157</v>
      </c>
      <c r="C45" s="46" t="s">
        <v>57</v>
      </c>
      <c r="D45" s="47">
        <v>3</v>
      </c>
      <c r="E45" s="18"/>
      <c r="F45" s="19">
        <v>220</v>
      </c>
      <c r="G45" s="20">
        <f t="shared" si="1"/>
        <v>660</v>
      </c>
    </row>
    <row r="46" spans="1:7" ht="20.100000000000001" customHeight="1" x14ac:dyDescent="0.25">
      <c r="A46" s="43" t="s">
        <v>58</v>
      </c>
      <c r="B46" s="43" t="s">
        <v>158</v>
      </c>
      <c r="C46" s="44" t="s">
        <v>59</v>
      </c>
      <c r="D46" s="47">
        <v>3</v>
      </c>
      <c r="E46" s="18"/>
      <c r="F46" s="19">
        <v>220</v>
      </c>
      <c r="G46" s="20">
        <f t="shared" si="1"/>
        <v>660</v>
      </c>
    </row>
    <row r="47" spans="1:7" ht="20.100000000000001" customHeight="1" x14ac:dyDescent="0.25">
      <c r="A47" s="45" t="s">
        <v>60</v>
      </c>
      <c r="B47" s="45" t="s">
        <v>159</v>
      </c>
      <c r="C47" s="46" t="s">
        <v>61</v>
      </c>
      <c r="D47" s="47">
        <v>3</v>
      </c>
      <c r="E47" s="18"/>
      <c r="F47" s="19">
        <v>220</v>
      </c>
      <c r="G47" s="20">
        <f t="shared" si="1"/>
        <v>660</v>
      </c>
    </row>
    <row r="48" spans="1:7" ht="20.100000000000001" customHeight="1" x14ac:dyDescent="0.25">
      <c r="A48" s="43" t="s">
        <v>62</v>
      </c>
      <c r="B48" s="43" t="s">
        <v>160</v>
      </c>
      <c r="C48" s="44" t="s">
        <v>63</v>
      </c>
      <c r="D48" s="47">
        <v>3</v>
      </c>
      <c r="E48" s="18"/>
      <c r="F48" s="19">
        <v>220</v>
      </c>
      <c r="G48" s="20">
        <f t="shared" si="1"/>
        <v>660</v>
      </c>
    </row>
    <row r="49" spans="1:7" ht="20.100000000000001" customHeight="1" x14ac:dyDescent="0.25">
      <c r="A49" s="45" t="s">
        <v>64</v>
      </c>
      <c r="B49" s="45" t="s">
        <v>161</v>
      </c>
      <c r="C49" s="46" t="s">
        <v>65</v>
      </c>
      <c r="D49" s="47">
        <v>3</v>
      </c>
      <c r="E49" s="18"/>
      <c r="F49" s="19">
        <v>220</v>
      </c>
      <c r="G49" s="20">
        <f t="shared" si="1"/>
        <v>660</v>
      </c>
    </row>
    <row r="50" spans="1:7" ht="20.100000000000001" customHeight="1" x14ac:dyDescent="0.25">
      <c r="A50" s="43" t="s">
        <v>66</v>
      </c>
      <c r="B50" s="43" t="s">
        <v>140</v>
      </c>
      <c r="C50" s="44" t="s">
        <v>67</v>
      </c>
      <c r="D50" s="47">
        <v>3</v>
      </c>
      <c r="E50" s="18"/>
      <c r="F50" s="19">
        <v>220</v>
      </c>
      <c r="G50" s="20">
        <f t="shared" si="1"/>
        <v>660</v>
      </c>
    </row>
    <row r="51" spans="1:7" ht="20.100000000000001" customHeight="1" x14ac:dyDescent="0.25">
      <c r="A51" s="45" t="s">
        <v>68</v>
      </c>
      <c r="B51" s="45" t="s">
        <v>141</v>
      </c>
      <c r="C51" s="46" t="s">
        <v>69</v>
      </c>
      <c r="D51" s="47">
        <v>3</v>
      </c>
      <c r="E51" s="18"/>
      <c r="F51" s="19">
        <v>220</v>
      </c>
      <c r="G51" s="20">
        <f t="shared" si="1"/>
        <v>660</v>
      </c>
    </row>
    <row r="52" spans="1:7" ht="20.100000000000001" customHeight="1" x14ac:dyDescent="0.25">
      <c r="A52" s="43" t="s">
        <v>70</v>
      </c>
      <c r="B52" s="43" t="s">
        <v>162</v>
      </c>
      <c r="C52" s="44" t="s">
        <v>71</v>
      </c>
      <c r="D52" s="47">
        <v>2</v>
      </c>
      <c r="E52" s="18"/>
      <c r="F52" s="19">
        <v>220</v>
      </c>
      <c r="G52" s="20">
        <f t="shared" si="1"/>
        <v>440</v>
      </c>
    </row>
    <row r="53" spans="1:7" ht="20.100000000000001" customHeight="1" x14ac:dyDescent="0.25">
      <c r="A53" s="43" t="s">
        <v>70</v>
      </c>
      <c r="B53" s="43" t="s">
        <v>193</v>
      </c>
      <c r="C53" s="44" t="s">
        <v>71</v>
      </c>
      <c r="D53" s="47">
        <v>1</v>
      </c>
      <c r="E53" s="18"/>
      <c r="F53" s="19">
        <v>220</v>
      </c>
      <c r="G53" s="20">
        <f t="shared" si="1"/>
        <v>220</v>
      </c>
    </row>
    <row r="54" spans="1:7" ht="20.100000000000001" customHeight="1" x14ac:dyDescent="0.25">
      <c r="A54" s="45" t="s">
        <v>72</v>
      </c>
      <c r="B54" s="45" t="s">
        <v>142</v>
      </c>
      <c r="C54" s="46" t="s">
        <v>73</v>
      </c>
      <c r="D54" s="47">
        <v>1</v>
      </c>
      <c r="E54" s="18"/>
      <c r="F54" s="19">
        <v>220</v>
      </c>
      <c r="G54" s="20">
        <f t="shared" si="1"/>
        <v>220</v>
      </c>
    </row>
    <row r="55" spans="1:7" ht="20.100000000000001" customHeight="1" x14ac:dyDescent="0.25">
      <c r="A55" s="45"/>
      <c r="B55" s="45"/>
      <c r="C55" s="46"/>
      <c r="D55" s="48">
        <f>SUM(D41:D54)</f>
        <v>37</v>
      </c>
      <c r="E55" s="18"/>
      <c r="F55" s="19"/>
      <c r="G55" s="20"/>
    </row>
    <row r="56" spans="1:7" ht="20.100000000000001" customHeight="1" x14ac:dyDescent="0.25">
      <c r="A56" s="43" t="s">
        <v>74</v>
      </c>
      <c r="B56" s="43" t="s">
        <v>163</v>
      </c>
      <c r="C56" s="44" t="s">
        <v>75</v>
      </c>
      <c r="D56" s="47">
        <v>3</v>
      </c>
      <c r="E56" s="18"/>
      <c r="F56" s="19">
        <v>220</v>
      </c>
      <c r="G56" s="20">
        <f t="shared" si="1"/>
        <v>660</v>
      </c>
    </row>
    <row r="57" spans="1:7" ht="20.100000000000001" customHeight="1" x14ac:dyDescent="0.25">
      <c r="A57" s="45" t="s">
        <v>76</v>
      </c>
      <c r="B57" s="45">
        <v>2100041278</v>
      </c>
      <c r="C57" s="46" t="s">
        <v>77</v>
      </c>
      <c r="D57" s="47">
        <v>2</v>
      </c>
      <c r="E57" s="18"/>
      <c r="F57" s="19">
        <v>220</v>
      </c>
      <c r="G57" s="20">
        <f t="shared" si="1"/>
        <v>440</v>
      </c>
    </row>
    <row r="58" spans="1:7" ht="20.100000000000001" customHeight="1" x14ac:dyDescent="0.25">
      <c r="A58" s="43" t="s">
        <v>78</v>
      </c>
      <c r="B58" s="43" t="s">
        <v>164</v>
      </c>
      <c r="C58" s="44" t="s">
        <v>79</v>
      </c>
      <c r="D58" s="47">
        <v>3</v>
      </c>
      <c r="E58" s="18"/>
      <c r="F58" s="19">
        <v>220</v>
      </c>
      <c r="G58" s="20">
        <f t="shared" si="1"/>
        <v>660</v>
      </c>
    </row>
    <row r="59" spans="1:7" ht="20.100000000000001" customHeight="1" x14ac:dyDescent="0.25">
      <c r="A59" s="45" t="s">
        <v>80</v>
      </c>
      <c r="B59" s="45" t="s">
        <v>165</v>
      </c>
      <c r="C59" s="46" t="s">
        <v>81</v>
      </c>
      <c r="D59" s="47">
        <v>3</v>
      </c>
      <c r="E59" s="18"/>
      <c r="F59" s="19">
        <v>220</v>
      </c>
      <c r="G59" s="20">
        <f t="shared" si="1"/>
        <v>660</v>
      </c>
    </row>
    <row r="60" spans="1:7" ht="20.100000000000001" customHeight="1" x14ac:dyDescent="0.25">
      <c r="A60" s="43" t="s">
        <v>82</v>
      </c>
      <c r="B60" s="43" t="s">
        <v>166</v>
      </c>
      <c r="C60" s="44" t="s">
        <v>83</v>
      </c>
      <c r="D60" s="47">
        <v>3</v>
      </c>
      <c r="E60" s="18"/>
      <c r="F60" s="19">
        <v>220</v>
      </c>
      <c r="G60" s="20">
        <f t="shared" si="1"/>
        <v>660</v>
      </c>
    </row>
    <row r="61" spans="1:7" ht="20.100000000000001" customHeight="1" x14ac:dyDescent="0.25">
      <c r="A61" s="45" t="s">
        <v>84</v>
      </c>
      <c r="B61" s="45" t="s">
        <v>167</v>
      </c>
      <c r="C61" s="46" t="s">
        <v>85</v>
      </c>
      <c r="D61" s="47">
        <v>3</v>
      </c>
      <c r="E61" s="18"/>
      <c r="F61" s="19">
        <v>220</v>
      </c>
      <c r="G61" s="20">
        <f t="shared" si="1"/>
        <v>660</v>
      </c>
    </row>
    <row r="62" spans="1:7" ht="20.100000000000001" customHeight="1" x14ac:dyDescent="0.25">
      <c r="A62" s="43" t="s">
        <v>86</v>
      </c>
      <c r="B62" s="43" t="s">
        <v>168</v>
      </c>
      <c r="C62" s="44" t="s">
        <v>87</v>
      </c>
      <c r="D62" s="47">
        <v>3</v>
      </c>
      <c r="E62" s="18"/>
      <c r="F62" s="19">
        <v>220</v>
      </c>
      <c r="G62" s="20">
        <f t="shared" si="1"/>
        <v>660</v>
      </c>
    </row>
    <row r="63" spans="1:7" ht="20.100000000000001" customHeight="1" x14ac:dyDescent="0.25">
      <c r="A63" s="45" t="s">
        <v>88</v>
      </c>
      <c r="B63" s="45" t="s">
        <v>169</v>
      </c>
      <c r="C63" s="46" t="s">
        <v>89</v>
      </c>
      <c r="D63" s="47">
        <v>3</v>
      </c>
      <c r="E63" s="18"/>
      <c r="F63" s="19">
        <v>220</v>
      </c>
      <c r="G63" s="20">
        <f t="shared" si="1"/>
        <v>660</v>
      </c>
    </row>
    <row r="64" spans="1:7" ht="20.100000000000001" customHeight="1" x14ac:dyDescent="0.25">
      <c r="A64" s="43" t="s">
        <v>90</v>
      </c>
      <c r="B64" s="43" t="s">
        <v>170</v>
      </c>
      <c r="C64" s="44" t="s">
        <v>91</v>
      </c>
      <c r="D64" s="47">
        <v>3</v>
      </c>
      <c r="E64" s="18"/>
      <c r="F64" s="19">
        <v>220</v>
      </c>
      <c r="G64" s="20">
        <f t="shared" si="1"/>
        <v>660</v>
      </c>
    </row>
    <row r="65" spans="1:7" ht="20.100000000000001" customHeight="1" x14ac:dyDescent="0.25">
      <c r="A65" s="45" t="s">
        <v>92</v>
      </c>
      <c r="B65" s="45" t="s">
        <v>171</v>
      </c>
      <c r="C65" s="46" t="s">
        <v>93</v>
      </c>
      <c r="D65" s="47">
        <v>3</v>
      </c>
      <c r="E65" s="18"/>
      <c r="F65" s="19">
        <v>220</v>
      </c>
      <c r="G65" s="20">
        <f t="shared" si="1"/>
        <v>660</v>
      </c>
    </row>
    <row r="66" spans="1:7" ht="20.100000000000001" customHeight="1" x14ac:dyDescent="0.25">
      <c r="A66" s="43" t="s">
        <v>94</v>
      </c>
      <c r="B66" s="43" t="s">
        <v>172</v>
      </c>
      <c r="C66" s="44" t="s">
        <v>95</v>
      </c>
      <c r="D66" s="47">
        <v>3</v>
      </c>
      <c r="E66" s="18"/>
      <c r="F66" s="19">
        <v>220</v>
      </c>
      <c r="G66" s="20">
        <f t="shared" si="1"/>
        <v>660</v>
      </c>
    </row>
    <row r="67" spans="1:7" ht="20.100000000000001" customHeight="1" x14ac:dyDescent="0.25">
      <c r="A67" s="45" t="s">
        <v>96</v>
      </c>
      <c r="B67" s="45" t="s">
        <v>173</v>
      </c>
      <c r="C67" s="46" t="s">
        <v>97</v>
      </c>
      <c r="D67" s="47">
        <v>3</v>
      </c>
      <c r="E67" s="18"/>
      <c r="F67" s="19">
        <v>220</v>
      </c>
      <c r="G67" s="20">
        <f t="shared" si="1"/>
        <v>660</v>
      </c>
    </row>
    <row r="68" spans="1:7" ht="20.100000000000001" customHeight="1" x14ac:dyDescent="0.25">
      <c r="A68" s="43" t="s">
        <v>98</v>
      </c>
      <c r="B68" s="43" t="s">
        <v>137</v>
      </c>
      <c r="C68" s="44" t="s">
        <v>99</v>
      </c>
      <c r="D68" s="47">
        <v>1</v>
      </c>
      <c r="E68" s="18"/>
      <c r="F68" s="19">
        <v>220</v>
      </c>
      <c r="G68" s="20">
        <f t="shared" si="1"/>
        <v>220</v>
      </c>
    </row>
    <row r="69" spans="1:7" ht="20.100000000000001" customHeight="1" x14ac:dyDescent="0.25">
      <c r="A69" s="43" t="s">
        <v>98</v>
      </c>
      <c r="B69" s="43" t="s">
        <v>192</v>
      </c>
      <c r="C69" s="44" t="s">
        <v>99</v>
      </c>
      <c r="D69" s="47">
        <v>2</v>
      </c>
      <c r="E69" s="18"/>
      <c r="F69" s="19">
        <v>220</v>
      </c>
      <c r="G69" s="20">
        <f t="shared" si="1"/>
        <v>440</v>
      </c>
    </row>
    <row r="70" spans="1:7" ht="20.100000000000001" customHeight="1" x14ac:dyDescent="0.25">
      <c r="A70" s="45" t="s">
        <v>100</v>
      </c>
      <c r="B70" s="45" t="s">
        <v>174</v>
      </c>
      <c r="C70" s="46" t="s">
        <v>101</v>
      </c>
      <c r="D70" s="47">
        <v>1</v>
      </c>
      <c r="E70" s="18"/>
      <c r="F70" s="19">
        <v>220</v>
      </c>
      <c r="G70" s="20">
        <f t="shared" si="1"/>
        <v>220</v>
      </c>
    </row>
    <row r="71" spans="1:7" ht="20.100000000000001" customHeight="1" x14ac:dyDescent="0.25">
      <c r="A71" s="45" t="s">
        <v>100</v>
      </c>
      <c r="B71" s="45" t="s">
        <v>194</v>
      </c>
      <c r="C71" s="46" t="s">
        <v>101</v>
      </c>
      <c r="D71" s="47">
        <v>2</v>
      </c>
      <c r="E71" s="18"/>
      <c r="F71" s="19">
        <v>220</v>
      </c>
      <c r="G71" s="20">
        <f t="shared" si="1"/>
        <v>440</v>
      </c>
    </row>
    <row r="72" spans="1:7" ht="20.100000000000001" customHeight="1" x14ac:dyDescent="0.25">
      <c r="A72" s="43" t="s">
        <v>102</v>
      </c>
      <c r="B72" s="43" t="s">
        <v>138</v>
      </c>
      <c r="C72" s="44" t="s">
        <v>103</v>
      </c>
      <c r="D72" s="47">
        <v>2</v>
      </c>
      <c r="E72" s="18"/>
      <c r="F72" s="19">
        <v>220</v>
      </c>
      <c r="G72" s="20">
        <f t="shared" si="1"/>
        <v>440</v>
      </c>
    </row>
    <row r="73" spans="1:7" ht="20.100000000000001" customHeight="1" x14ac:dyDescent="0.25">
      <c r="A73" s="49"/>
      <c r="B73" s="50"/>
      <c r="C73" s="50"/>
      <c r="D73" s="51">
        <f>SUM(D56:D72)</f>
        <v>43</v>
      </c>
      <c r="E73" s="18"/>
      <c r="F73" s="18"/>
      <c r="G73" s="18"/>
    </row>
    <row r="74" spans="1:7" ht="20.100000000000001" customHeight="1" x14ac:dyDescent="0.25">
      <c r="A74" s="2"/>
      <c r="B74" s="22"/>
      <c r="C74" s="22"/>
      <c r="D74" s="23"/>
      <c r="F74" s="24" t="s">
        <v>104</v>
      </c>
      <c r="G74" s="25">
        <f>SUM(G24:G72)</f>
        <v>27060</v>
      </c>
    </row>
    <row r="75" spans="1:7" ht="20.100000000000001" customHeight="1" x14ac:dyDescent="0.25">
      <c r="A75" s="2"/>
      <c r="B75" s="22"/>
      <c r="C75" s="22"/>
      <c r="D75" s="23"/>
      <c r="F75" s="24" t="s">
        <v>105</v>
      </c>
      <c r="G75" s="25">
        <f>+G74*0.12</f>
        <v>3247.2</v>
      </c>
    </row>
    <row r="76" spans="1:7" ht="20.100000000000001" customHeight="1" x14ac:dyDescent="0.25">
      <c r="A76" s="2"/>
      <c r="B76" s="22"/>
      <c r="C76" s="22"/>
      <c r="D76" s="23"/>
      <c r="F76" s="24" t="s">
        <v>106</v>
      </c>
      <c r="G76" s="25">
        <f>+G74+G75</f>
        <v>30307.200000000001</v>
      </c>
    </row>
    <row r="77" spans="1:7" ht="20.100000000000001" customHeight="1" x14ac:dyDescent="0.25">
      <c r="A77" s="2"/>
      <c r="B77" s="22"/>
      <c r="C77" s="15"/>
      <c r="D77" s="15"/>
      <c r="E77" s="15"/>
    </row>
    <row r="78" spans="1:7" ht="20.100000000000001" customHeight="1" x14ac:dyDescent="0.25">
      <c r="A78" s="2"/>
      <c r="B78" s="22"/>
      <c r="C78" s="15"/>
      <c r="D78" s="15"/>
      <c r="E78" s="15"/>
    </row>
    <row r="79" spans="1:7" ht="20.100000000000001" customHeight="1" x14ac:dyDescent="0.25">
      <c r="A79" s="2"/>
      <c r="B79" s="22"/>
      <c r="C79" s="26"/>
      <c r="D79" s="26"/>
      <c r="E79" s="26"/>
    </row>
    <row r="80" spans="1:7" ht="20.100000000000001" customHeight="1" x14ac:dyDescent="0.25">
      <c r="A80" s="2"/>
      <c r="B80" s="22"/>
      <c r="C80" s="15"/>
      <c r="D80" s="15"/>
      <c r="E80" s="15"/>
    </row>
    <row r="81" spans="1:5" ht="20.100000000000001" customHeight="1" x14ac:dyDescent="0.25">
      <c r="A81" s="2"/>
      <c r="B81" s="22"/>
      <c r="C81" s="15"/>
      <c r="D81" s="15"/>
      <c r="E81" s="15"/>
    </row>
    <row r="82" spans="1:5" ht="20.100000000000001" customHeight="1" x14ac:dyDescent="0.25">
      <c r="A82" s="2"/>
      <c r="B82" s="90" t="s">
        <v>144</v>
      </c>
      <c r="C82" s="90"/>
      <c r="D82" s="15"/>
      <c r="E82" s="15"/>
    </row>
    <row r="83" spans="1:5" ht="20.100000000000001" customHeight="1" x14ac:dyDescent="0.25">
      <c r="A83" s="2"/>
      <c r="B83" s="82" t="s">
        <v>107</v>
      </c>
      <c r="C83" s="83" t="s">
        <v>108</v>
      </c>
      <c r="D83" s="15"/>
      <c r="E83" s="15"/>
    </row>
    <row r="84" spans="1:5" ht="20.100000000000001" customHeight="1" x14ac:dyDescent="0.25">
      <c r="A84" s="2"/>
      <c r="B84" s="84">
        <v>2</v>
      </c>
      <c r="C84" s="85" t="s">
        <v>109</v>
      </c>
      <c r="D84" s="15"/>
      <c r="E84" s="15"/>
    </row>
    <row r="85" spans="1:5" ht="20.100000000000001" customHeight="1" x14ac:dyDescent="0.25">
      <c r="A85" s="2"/>
      <c r="B85" s="84">
        <v>1</v>
      </c>
      <c r="C85" s="85" t="s">
        <v>110</v>
      </c>
      <c r="D85" s="15"/>
      <c r="E85" s="15"/>
    </row>
    <row r="86" spans="1:5" ht="20.100000000000001" customHeight="1" x14ac:dyDescent="0.25">
      <c r="A86" s="2"/>
      <c r="B86" s="84">
        <v>1</v>
      </c>
      <c r="C86" s="85" t="s">
        <v>111</v>
      </c>
      <c r="D86" s="26"/>
      <c r="E86" s="26"/>
    </row>
    <row r="87" spans="1:5" ht="20.100000000000001" customHeight="1" x14ac:dyDescent="0.25">
      <c r="A87" s="2"/>
      <c r="B87" s="84">
        <v>1</v>
      </c>
      <c r="C87" s="85" t="s">
        <v>195</v>
      </c>
      <c r="D87" s="26"/>
      <c r="E87" s="26"/>
    </row>
    <row r="88" spans="1:5" ht="20.100000000000001" customHeight="1" x14ac:dyDescent="0.25">
      <c r="A88" s="2"/>
      <c r="B88" s="84">
        <v>1</v>
      </c>
      <c r="C88" s="85" t="s">
        <v>196</v>
      </c>
      <c r="D88" s="26"/>
      <c r="E88" s="26"/>
    </row>
    <row r="89" spans="1:5" ht="20.100000000000001" customHeight="1" x14ac:dyDescent="0.25">
      <c r="A89" s="2"/>
      <c r="B89" s="82">
        <f>SUM(B84:B88)</f>
        <v>6</v>
      </c>
      <c r="C89" s="85"/>
      <c r="D89" s="15"/>
      <c r="E89" s="15"/>
    </row>
    <row r="90" spans="1:5" ht="20.100000000000001" customHeight="1" x14ac:dyDescent="0.25">
      <c r="A90" s="2"/>
      <c r="B90" s="84"/>
      <c r="C90" s="86"/>
      <c r="D90" s="15"/>
      <c r="E90" s="15"/>
    </row>
    <row r="91" spans="1:5" ht="20.100000000000001" customHeight="1" x14ac:dyDescent="0.25">
      <c r="A91" s="2"/>
      <c r="B91" s="84"/>
      <c r="C91" s="87" t="s">
        <v>112</v>
      </c>
      <c r="D91" s="15"/>
      <c r="E91" s="15"/>
    </row>
    <row r="92" spans="1:5" ht="20.100000000000001" customHeight="1" x14ac:dyDescent="0.25">
      <c r="A92" s="2"/>
      <c r="B92" s="84">
        <v>1</v>
      </c>
      <c r="C92" s="85" t="s">
        <v>113</v>
      </c>
      <c r="D92" s="15"/>
      <c r="E92" s="15"/>
    </row>
    <row r="93" spans="1:5" ht="20.100000000000001" customHeight="1" x14ac:dyDescent="0.25">
      <c r="A93" s="2"/>
      <c r="B93" s="84">
        <v>1</v>
      </c>
      <c r="C93" s="85" t="s">
        <v>114</v>
      </c>
      <c r="D93" s="15"/>
      <c r="E93" s="15"/>
    </row>
    <row r="94" spans="1:5" ht="20.100000000000001" customHeight="1" x14ac:dyDescent="0.25">
      <c r="A94" s="2"/>
      <c r="B94" s="84">
        <v>1</v>
      </c>
      <c r="C94" s="85" t="s">
        <v>115</v>
      </c>
      <c r="D94" s="15"/>
      <c r="E94" s="15"/>
    </row>
    <row r="95" spans="1:5" ht="20.100000000000001" customHeight="1" x14ac:dyDescent="0.25">
      <c r="A95" s="2"/>
      <c r="B95" s="84">
        <v>1</v>
      </c>
      <c r="C95" s="85" t="s">
        <v>116</v>
      </c>
      <c r="D95" s="26"/>
      <c r="E95" s="26"/>
    </row>
    <row r="96" spans="1:5" ht="20.100000000000001" customHeight="1" x14ac:dyDescent="0.25">
      <c r="A96" s="2"/>
      <c r="B96" s="84">
        <v>1</v>
      </c>
      <c r="C96" s="85" t="s">
        <v>117</v>
      </c>
      <c r="D96" s="15"/>
      <c r="E96" s="15"/>
    </row>
    <row r="97" spans="1:5" ht="20.100000000000001" customHeight="1" x14ac:dyDescent="0.25">
      <c r="A97" s="2"/>
      <c r="B97" s="84">
        <v>4</v>
      </c>
      <c r="C97" s="86" t="s">
        <v>118</v>
      </c>
      <c r="D97" s="15"/>
      <c r="E97" s="15"/>
    </row>
    <row r="98" spans="1:5" ht="20.100000000000001" customHeight="1" x14ac:dyDescent="0.25">
      <c r="A98" s="2"/>
      <c r="B98" s="82">
        <f>SUM(B92:B97)</f>
        <v>9</v>
      </c>
      <c r="C98" s="86"/>
      <c r="D98" s="15"/>
      <c r="E98" s="15"/>
    </row>
    <row r="99" spans="1:5" ht="20.100000000000001" customHeight="1" x14ac:dyDescent="0.25">
      <c r="A99" s="2"/>
      <c r="B99" s="84"/>
      <c r="C99" s="86"/>
      <c r="D99" s="15"/>
      <c r="E99" s="15"/>
    </row>
    <row r="100" spans="1:5" ht="20.100000000000001" customHeight="1" x14ac:dyDescent="0.25">
      <c r="A100" s="2"/>
      <c r="B100" s="84"/>
      <c r="C100" s="87" t="s">
        <v>119</v>
      </c>
      <c r="D100" s="15"/>
      <c r="E100" s="15"/>
    </row>
    <row r="101" spans="1:5" ht="20.100000000000001" customHeight="1" x14ac:dyDescent="0.25">
      <c r="A101" s="2"/>
      <c r="B101" s="84">
        <v>1</v>
      </c>
      <c r="C101" s="85" t="s">
        <v>113</v>
      </c>
      <c r="D101" s="15"/>
      <c r="E101" s="15"/>
    </row>
    <row r="102" spans="1:5" ht="20.100000000000001" customHeight="1" x14ac:dyDescent="0.25">
      <c r="A102" s="2"/>
      <c r="B102" s="84">
        <v>1</v>
      </c>
      <c r="C102" s="85" t="s">
        <v>114</v>
      </c>
      <c r="D102" s="27"/>
      <c r="E102" s="27"/>
    </row>
    <row r="103" spans="1:5" ht="20.100000000000001" customHeight="1" x14ac:dyDescent="0.25">
      <c r="A103" s="2"/>
      <c r="B103" s="84">
        <v>1</v>
      </c>
      <c r="C103" s="85" t="s">
        <v>115</v>
      </c>
      <c r="D103" s="15"/>
      <c r="E103" s="15"/>
    </row>
    <row r="104" spans="1:5" ht="20.100000000000001" customHeight="1" x14ac:dyDescent="0.25">
      <c r="A104" s="2"/>
      <c r="B104" s="84">
        <v>1</v>
      </c>
      <c r="C104" s="85" t="s">
        <v>116</v>
      </c>
      <c r="D104" s="15"/>
      <c r="E104" s="15"/>
    </row>
    <row r="105" spans="1:5" ht="20.100000000000001" customHeight="1" x14ac:dyDescent="0.25">
      <c r="A105" s="2"/>
      <c r="B105" s="84">
        <v>1</v>
      </c>
      <c r="C105" s="85" t="s">
        <v>117</v>
      </c>
      <c r="D105" s="15"/>
      <c r="E105" s="15"/>
    </row>
    <row r="106" spans="1:5" ht="20.100000000000001" customHeight="1" x14ac:dyDescent="0.25">
      <c r="A106" s="2"/>
      <c r="B106" s="84">
        <v>4</v>
      </c>
      <c r="C106" s="85" t="s">
        <v>118</v>
      </c>
      <c r="D106" s="15"/>
      <c r="E106" s="15"/>
    </row>
    <row r="107" spans="1:5" ht="20.100000000000001" customHeight="1" x14ac:dyDescent="0.25">
      <c r="A107" s="2"/>
      <c r="B107" s="82">
        <f>SUM(B101:B106)</f>
        <v>9</v>
      </c>
      <c r="C107" s="86"/>
      <c r="D107" s="15"/>
      <c r="E107" s="15"/>
    </row>
    <row r="108" spans="1:5" ht="20.100000000000001" customHeight="1" x14ac:dyDescent="0.25">
      <c r="A108" s="2"/>
      <c r="B108" s="84"/>
      <c r="C108" s="86"/>
      <c r="D108" s="15"/>
      <c r="E108" s="15"/>
    </row>
    <row r="109" spans="1:5" ht="20.100000000000001" customHeight="1" x14ac:dyDescent="0.25">
      <c r="A109" s="2"/>
      <c r="B109" s="84"/>
      <c r="C109" s="87" t="s">
        <v>120</v>
      </c>
      <c r="D109" s="15"/>
      <c r="E109" s="15"/>
    </row>
    <row r="110" spans="1:5" ht="20.100000000000001" customHeight="1" x14ac:dyDescent="0.25">
      <c r="A110" s="2"/>
      <c r="B110" s="84">
        <v>1</v>
      </c>
      <c r="C110" s="85" t="s">
        <v>113</v>
      </c>
      <c r="D110" s="15"/>
      <c r="E110" s="15"/>
    </row>
    <row r="111" spans="1:5" ht="20.100000000000001" customHeight="1" x14ac:dyDescent="0.25">
      <c r="A111" s="2"/>
      <c r="B111" s="84">
        <v>1</v>
      </c>
      <c r="C111" s="85" t="s">
        <v>114</v>
      </c>
      <c r="D111" s="15"/>
      <c r="E111" s="15"/>
    </row>
    <row r="112" spans="1:5" ht="20.100000000000001" customHeight="1" x14ac:dyDescent="0.25">
      <c r="A112" s="2"/>
      <c r="B112" s="84">
        <v>1</v>
      </c>
      <c r="C112" s="85" t="s">
        <v>115</v>
      </c>
    </row>
    <row r="113" spans="1:6" ht="20.100000000000001" customHeight="1" x14ac:dyDescent="0.25">
      <c r="A113" s="22"/>
      <c r="B113" s="84">
        <v>1</v>
      </c>
      <c r="C113" s="85" t="s">
        <v>116</v>
      </c>
      <c r="D113" s="15"/>
      <c r="E113" s="15"/>
    </row>
    <row r="114" spans="1:6" ht="20.100000000000001" customHeight="1" x14ac:dyDescent="0.25">
      <c r="A114" s="22"/>
      <c r="B114" s="84">
        <v>1</v>
      </c>
      <c r="C114" s="85" t="s">
        <v>117</v>
      </c>
      <c r="D114" s="15"/>
      <c r="E114" s="15"/>
    </row>
    <row r="115" spans="1:6" ht="20.100000000000001" customHeight="1" x14ac:dyDescent="0.25">
      <c r="A115" s="22"/>
      <c r="B115" s="50">
        <v>4</v>
      </c>
      <c r="C115" s="85" t="s">
        <v>118</v>
      </c>
      <c r="D115" s="15"/>
      <c r="E115" s="15"/>
    </row>
    <row r="116" spans="1:6" ht="20.100000000000001" customHeight="1" x14ac:dyDescent="0.25">
      <c r="A116" s="22"/>
      <c r="B116" s="88">
        <f>SUM(B110:B115)</f>
        <v>9</v>
      </c>
      <c r="C116" s="86"/>
      <c r="D116" s="15"/>
      <c r="E116" s="15"/>
    </row>
    <row r="117" spans="1:6" ht="20.100000000000001" customHeight="1" x14ac:dyDescent="0.25">
      <c r="A117" s="22"/>
      <c r="B117" s="28"/>
      <c r="C117" s="29"/>
      <c r="D117" s="15"/>
      <c r="E117" s="15"/>
    </row>
    <row r="119" spans="1:6" ht="20.100000000000001" customHeight="1" x14ac:dyDescent="0.25">
      <c r="B119" s="21">
        <v>1</v>
      </c>
      <c r="C119" s="30" t="s">
        <v>121</v>
      </c>
      <c r="E119" s="31"/>
    </row>
    <row r="120" spans="1:6" ht="20.100000000000001" customHeight="1" x14ac:dyDescent="0.25">
      <c r="B120" s="21">
        <v>3</v>
      </c>
      <c r="C120" s="30" t="s">
        <v>122</v>
      </c>
      <c r="E120" s="2"/>
    </row>
    <row r="121" spans="1:6" ht="20.100000000000001" customHeight="1" x14ac:dyDescent="0.25">
      <c r="B121" s="21">
        <v>1</v>
      </c>
      <c r="C121" s="30" t="s">
        <v>123</v>
      </c>
      <c r="E121" s="2"/>
    </row>
    <row r="122" spans="1:6" ht="20.100000000000001" customHeight="1" x14ac:dyDescent="0.25">
      <c r="B122" s="21">
        <v>1</v>
      </c>
      <c r="C122" s="30" t="s">
        <v>124</v>
      </c>
      <c r="E122" s="2"/>
    </row>
    <row r="123" spans="1:6" ht="20.100000000000001" customHeight="1" x14ac:dyDescent="0.25">
      <c r="B123" s="21">
        <v>1</v>
      </c>
      <c r="C123" s="30" t="s">
        <v>125</v>
      </c>
      <c r="D123" s="14"/>
    </row>
    <row r="124" spans="1:6" ht="20.100000000000001" customHeight="1" x14ac:dyDescent="0.25">
      <c r="B124" s="21">
        <v>2</v>
      </c>
      <c r="C124" s="30" t="s">
        <v>126</v>
      </c>
      <c r="E124" s="2"/>
      <c r="F124" s="2"/>
    </row>
    <row r="125" spans="1:6" ht="20.100000000000001" customHeight="1" x14ac:dyDescent="0.25">
      <c r="B125" s="32">
        <f>SUM(B119:B124)</f>
        <v>9</v>
      </c>
      <c r="C125" s="30"/>
      <c r="D125" s="14"/>
      <c r="E125" s="2"/>
      <c r="F125" s="2"/>
    </row>
    <row r="126" spans="1:6" ht="20.100000000000001" customHeight="1" x14ac:dyDescent="0.25">
      <c r="B126" s="2"/>
      <c r="C126" s="2"/>
      <c r="E126" s="2"/>
      <c r="F126" s="2"/>
    </row>
    <row r="127" spans="1:6" ht="20.100000000000001" customHeight="1" x14ac:dyDescent="0.25">
      <c r="C127" s="2"/>
      <c r="E127" s="2"/>
      <c r="F127" s="2"/>
    </row>
    <row r="128" spans="1:6" ht="20.100000000000001" customHeight="1" x14ac:dyDescent="0.25">
      <c r="B128" s="2"/>
      <c r="C128" s="2"/>
      <c r="E128" s="2"/>
      <c r="F128" s="2"/>
    </row>
    <row r="130" spans="1:3" ht="20.100000000000001" customHeight="1" x14ac:dyDescent="0.25">
      <c r="A130" s="33"/>
      <c r="B130" s="34" t="s">
        <v>127</v>
      </c>
      <c r="C130" s="35" t="s">
        <v>128</v>
      </c>
    </row>
    <row r="131" spans="1:3" ht="20.100000000000001" customHeight="1" x14ac:dyDescent="0.25">
      <c r="A131" s="33"/>
      <c r="B131" s="34"/>
      <c r="C131" s="35" t="s">
        <v>129</v>
      </c>
    </row>
    <row r="132" spans="1:3" ht="20.100000000000001" customHeight="1" x14ac:dyDescent="0.25">
      <c r="A132" s="33"/>
      <c r="B132" s="34"/>
      <c r="C132" s="35" t="s">
        <v>130</v>
      </c>
    </row>
    <row r="133" spans="1:3" ht="20.100000000000001" customHeight="1" x14ac:dyDescent="0.25">
      <c r="A133" s="33"/>
      <c r="B133" s="34"/>
      <c r="C133" s="35" t="s">
        <v>131</v>
      </c>
    </row>
    <row r="134" spans="1:3" ht="20.100000000000001" customHeight="1" x14ac:dyDescent="0.25">
      <c r="A134" s="33"/>
      <c r="B134" s="34"/>
      <c r="C134" s="35"/>
    </row>
    <row r="135" spans="1:3" ht="20.100000000000001" customHeight="1" x14ac:dyDescent="0.25">
      <c r="A135" s="33"/>
      <c r="B135" s="34"/>
      <c r="C135" s="35"/>
    </row>
    <row r="136" spans="1:3" ht="20.100000000000001" customHeight="1" x14ac:dyDescent="0.25">
      <c r="A136" s="7"/>
      <c r="B136" s="36"/>
      <c r="C136" s="37"/>
    </row>
    <row r="137" spans="1:3" ht="20.100000000000001" customHeight="1" thickBot="1" x14ac:dyDescent="0.3">
      <c r="B137" s="1" t="s">
        <v>132</v>
      </c>
      <c r="C137" s="38"/>
    </row>
    <row r="140" spans="1:3" ht="20.100000000000001" customHeight="1" thickBot="1" x14ac:dyDescent="0.3">
      <c r="B140" s="1" t="s">
        <v>133</v>
      </c>
      <c r="C140" s="38"/>
    </row>
    <row r="143" spans="1:3" ht="20.100000000000001" customHeight="1" thickBot="1" x14ac:dyDescent="0.3">
      <c r="B143" s="1" t="s">
        <v>134</v>
      </c>
      <c r="C143" s="38"/>
    </row>
    <row r="145" spans="1:3" ht="20.100000000000001" customHeight="1" x14ac:dyDescent="0.25">
      <c r="A145" s="39"/>
      <c r="B145" s="39"/>
      <c r="C145" s="40"/>
    </row>
    <row r="146" spans="1:3" ht="20.100000000000001" customHeight="1" thickBot="1" x14ac:dyDescent="0.3">
      <c r="B146" s="1" t="s">
        <v>135</v>
      </c>
      <c r="C146" s="38"/>
    </row>
    <row r="147" spans="1:3" ht="20.100000000000001" customHeight="1" x14ac:dyDescent="0.25">
      <c r="A147" s="7"/>
      <c r="B147" s="7"/>
      <c r="C147" s="37"/>
    </row>
    <row r="148" spans="1:3" ht="20.100000000000001" customHeight="1" x14ac:dyDescent="0.25">
      <c r="A148" s="7"/>
      <c r="B148" s="7"/>
      <c r="C148" s="37"/>
    </row>
    <row r="149" spans="1:3" ht="20.100000000000001" customHeight="1" thickBot="1" x14ac:dyDescent="0.3">
      <c r="A149" s="7"/>
      <c r="B149" s="7" t="s">
        <v>136</v>
      </c>
      <c r="C149" s="41"/>
    </row>
    <row r="150" spans="1:3" ht="20.100000000000001" customHeight="1" x14ac:dyDescent="0.25">
      <c r="B150" s="2"/>
    </row>
  </sheetData>
  <mergeCells count="8">
    <mergeCell ref="O14:P15"/>
    <mergeCell ref="B82:C82"/>
    <mergeCell ref="C2:C3"/>
    <mergeCell ref="D2:E2"/>
    <mergeCell ref="C4:C5"/>
    <mergeCell ref="D4:E4"/>
    <mergeCell ref="D5:E5"/>
    <mergeCell ref="A11:B11"/>
  </mergeCells>
  <phoneticPr fontId="3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2023-01-19T15:06:02Z</dcterms:created>
  <dcterms:modified xsi:type="dcterms:W3CDTF">2023-08-14T14:21:12Z</dcterms:modified>
</cp:coreProperties>
</file>