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941488B6-6908-4D16-BADA-2D56FBF22411}" xr6:coauthVersionLast="47" xr6:coauthVersionMax="47" xr10:uidLastSave="{00000000-0000-0000-0000-000000000000}"/>
  <bookViews>
    <workbookView xWindow="-120" yWindow="-120" windowWidth="29040" windowHeight="15840" xr2:uid="{1AC196D6-04DC-4DD1-94CC-4F4D4A1EC4FD}"/>
  </bookViews>
  <sheets>
    <sheet name="JAIRO" sheetId="1" r:id="rId1"/>
  </sheets>
  <definedNames>
    <definedName name="_xlnm.Print_Area" localSheetId="0">JAIRO!$A$1:$G$145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" i="1" l="1"/>
  <c r="D110" i="1"/>
  <c r="D94" i="1"/>
  <c r="D78" i="1"/>
  <c r="D51" i="1"/>
  <c r="G127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129" i="1" l="1"/>
  <c r="G130" i="1" s="1"/>
  <c r="G1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E9202B5-8FA8-4E69-96B8-331DA92A885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5B3728D-0DEC-4AFA-BE57-0966D4F409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3A3C904-A4F1-4B87-853F-5DA5D4D11E8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8618DEA-CA48-493C-B9B3-1202305529D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<sst xmlns="http://schemas.openxmlformats.org/spreadsheetml/2006/main" count="305" uniqueCount="273">
  <si>
    <t>CANT.</t>
  </si>
  <si>
    <t>COD. ARTICULO</t>
  </si>
  <si>
    <t xml:space="preserve">DESCRIPCION ARTICULO </t>
  </si>
  <si>
    <t>SF-500.022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</si>
  <si>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</si>
  <si>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</si>
  <si>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</si>
  <si>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</si>
  <si>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</si>
  <si>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</si>
  <si>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</si>
  <si>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</si>
  <si>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</si>
  <si>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</si>
  <si>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</si>
  <si>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</si>
  <si>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</si>
  <si>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</si>
  <si>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</si>
  <si>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</si>
  <si>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</si>
  <si>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</si>
  <si>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</si>
  <si>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</si>
  <si>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</si>
  <si>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</si>
  <si>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</si>
  <si>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</si>
  <si>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</si>
  <si>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</si>
  <si>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</si>
  <si>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</si>
  <si>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</si>
  <si>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</si>
  <si>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</si>
  <si>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</si>
  <si>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190906309</t>
  </si>
  <si>
    <t>190906333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</si>
  <si>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</si>
  <si>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</si>
  <si>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</si>
  <si>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</si>
  <si>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</si>
  <si>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</si>
  <si>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</si>
  <si>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</si>
  <si>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</si>
  <si>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</si>
  <si>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</si>
  <si>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PRECIO UNITARIO</t>
  </si>
  <si>
    <t>PRECIO TOTAL</t>
  </si>
  <si>
    <t xml:space="preserve">SUBTOTAL </t>
  </si>
  <si>
    <t>IVA 12%</t>
  </si>
  <si>
    <t>TOTAL</t>
  </si>
  <si>
    <t>DESCARGO</t>
  </si>
  <si>
    <t>108.100</t>
  </si>
  <si>
    <t>109.100</t>
  </si>
  <si>
    <t>110.030</t>
  </si>
  <si>
    <t>110.035</t>
  </si>
  <si>
    <t>110.040</t>
  </si>
  <si>
    <t>110.045</t>
  </si>
  <si>
    <t>110.050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</si>
  <si>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</si>
  <si>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</si>
  <si>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</si>
  <si>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</si>
  <si>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</si>
  <si>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</si>
  <si>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</si>
  <si>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</si>
  <si>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</si>
  <si>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</si>
  <si>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</si>
  <si>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</si>
  <si>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</si>
  <si>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</si>
  <si>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</si>
  <si>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</si>
  <si>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</si>
  <si>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</si>
  <si>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</si>
  <si>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</si>
  <si>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</si>
  <si>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</si>
  <si>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</si>
  <si>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</si>
  <si>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</si>
  <si>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</si>
  <si>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</si>
  <si>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</si>
  <si>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</si>
  <si>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</si>
  <si>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</si>
  <si>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</si>
  <si>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</si>
  <si>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</si>
  <si>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</si>
  <si>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</si>
  <si>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</si>
  <si>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</si>
  <si>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108.030</t>
  </si>
  <si>
    <t>108.035</t>
  </si>
  <si>
    <t>108.040</t>
  </si>
  <si>
    <t>108.045</t>
  </si>
  <si>
    <t>108.050</t>
  </si>
  <si>
    <t>108.055</t>
  </si>
  <si>
    <t>108.060</t>
  </si>
  <si>
    <t>108.065</t>
  </si>
  <si>
    <t>108.070</t>
  </si>
  <si>
    <t>108.075</t>
  </si>
  <si>
    <t>108.080</t>
  </si>
  <si>
    <t>108.085</t>
  </si>
  <si>
    <t>108.090</t>
  </si>
  <si>
    <t>108.095</t>
  </si>
  <si>
    <t>109.040</t>
  </si>
  <si>
    <t>109.045</t>
  </si>
  <si>
    <t>109.050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</si>
  <si>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</si>
  <si>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</si>
  <si>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</si>
  <si>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</si>
  <si>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</si>
  <si>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</si>
  <si>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</si>
  <si>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</si>
  <si>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</si>
  <si>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109.105</t>
  </si>
  <si>
    <t>109.110</t>
  </si>
  <si>
    <t>200112179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</si>
  <si>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</si>
  <si>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</si>
  <si>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</si>
  <si>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</si>
  <si>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</si>
  <si>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</si>
  <si>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</si>
  <si>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</si>
  <si>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</si>
  <si>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</si>
  <si>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</si>
  <si>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190805279</t>
  </si>
  <si>
    <t>190805280</t>
  </si>
  <si>
    <t>190805265</t>
  </si>
  <si>
    <t>190805266</t>
  </si>
  <si>
    <t>190805267</t>
  </si>
  <si>
    <t>190805260</t>
  </si>
  <si>
    <t>190805261</t>
  </si>
  <si>
    <t>190805262</t>
  </si>
  <si>
    <t>190805263</t>
  </si>
  <si>
    <t>190805264</t>
  </si>
  <si>
    <t>210936106</t>
  </si>
  <si>
    <t xml:space="preserve">SF-500.024 </t>
  </si>
  <si>
    <t>190906311</t>
  </si>
  <si>
    <t>TORNILLERA 4.5/6.5 NUMERO 1</t>
  </si>
  <si>
    <t>TORNILLO CORTICAL 4.5*90mm ACERO</t>
  </si>
  <si>
    <t>ARANDELA 4.5mm ACERO</t>
  </si>
  <si>
    <t xml:space="preserve">TORNILLO CORTICAL 4.5*22mm ACERO </t>
  </si>
  <si>
    <t xml:space="preserve">TORNILLO CORTICAL 4.5*24mm ACERO </t>
  </si>
  <si>
    <t xml:space="preserve">TORNILLO CORTICAL 4.5*28mm ACERO </t>
  </si>
  <si>
    <t xml:space="preserve">TORNILLO CORTICAL 4.5*30mm ACERO </t>
  </si>
  <si>
    <t xml:space="preserve">TORNILLO CORTICAL 4.5*32mm ACERO </t>
  </si>
  <si>
    <t xml:space="preserve">TORNILLO CORTICAL 4.5*34mm ACERO </t>
  </si>
  <si>
    <t xml:space="preserve">TORNILLO CORTICAL 4.5*36mm ACERO </t>
  </si>
  <si>
    <t xml:space="preserve">TORNILLO CORTICAL 4.5*38mm ACERO </t>
  </si>
  <si>
    <t xml:space="preserve">TORNILLO CORTICAL 4.5*40mm ACERO </t>
  </si>
  <si>
    <t xml:space="preserve">TORNILLO CORTICAL 4.5*42mm ACERO </t>
  </si>
  <si>
    <t xml:space="preserve">TORNILLO CORTICAL 4.5*44mm ACERO </t>
  </si>
  <si>
    <t xml:space="preserve">TORNILLO CORTICAL 4.5*46mm ACERO </t>
  </si>
  <si>
    <t xml:space="preserve">TORNILLO CORTICAL 4.5*48mm ACERO </t>
  </si>
  <si>
    <t xml:space="preserve">TORNILLO CORTICAL 4.5*50mm ACERO </t>
  </si>
  <si>
    <t xml:space="preserve">TORNILLO CORTICAL 4.5*52mm ACERO </t>
  </si>
  <si>
    <t xml:space="preserve">TORNILLO CORTICAL 4.5*54mm ACERO </t>
  </si>
  <si>
    <t xml:space="preserve">TORNILLO CORTICAL 4.5*56mm ACERO </t>
  </si>
  <si>
    <t xml:space="preserve">TORNILLO CORTICAL 4.5*58mm ACERO </t>
  </si>
  <si>
    <t xml:space="preserve">TORNILLO CORTICAL 4.5*60mm ACERO </t>
  </si>
  <si>
    <t xml:space="preserve">TORNILLO CORTICAL 4.5*65mm ACERO </t>
  </si>
  <si>
    <t xml:space="preserve">TORNILLO CORTICAL 4.5*70mm ACERO </t>
  </si>
  <si>
    <t xml:space="preserve">TORNILLO CORTICAL 4.5*80mm ACERO </t>
  </si>
  <si>
    <t xml:space="preserve">TORNILLO CORTICAL 4.5*85mm ACERO </t>
  </si>
  <si>
    <t xml:space="preserve">TORNILLO DE  BLOQUEO 5.0*65mm ACERO </t>
  </si>
  <si>
    <t xml:space="preserve">TORNILLO DE  BLOQUEO 5.0*75mm ACERO </t>
  </si>
  <si>
    <t xml:space="preserve">TORNILLO DE  BLOQUEO 5.0*85mm ACERO </t>
  </si>
  <si>
    <t xml:space="preserve">TORNILLO DE  BLOQUEO 5.0*90mm ACERO </t>
  </si>
  <si>
    <t>TORNILLOS ESPONJOSOS 6.5*30mm ROSCA CORTA ACERO</t>
  </si>
  <si>
    <t>TORNILLOS ESPONJOSOS 6.5*35mm ROSCA CORTA ACERO</t>
  </si>
  <si>
    <t>TORNILLOS ESPONJOSOS 6.5*40mm ROSCA CORTA ACERO</t>
  </si>
  <si>
    <t>TORNILLOS ESPONJOSOS 6.5*45mm ROSCA CORTA ACERO</t>
  </si>
  <si>
    <t>TORNILLOS ESPONJOSOS 6.5*50mm ROSCA CORTA ACERO</t>
  </si>
  <si>
    <t>TORNILLOS ESPONJOSOS 6.5*55mm ROSCA CORTA ACERO</t>
  </si>
  <si>
    <t>TORNILLOS ESPONJOSOS 6.5*60mm ROSCA CORTA ACERO</t>
  </si>
  <si>
    <t>TORNILLOS ESPONJOSOS 6.5*65mm ROSCA CORTA ACERO</t>
  </si>
  <si>
    <t>TORNILLOS ESPONJOSOS 6.5*70mm ROSCA CORTA ACERO</t>
  </si>
  <si>
    <t>TORNILLOS ESPONJOSOS 6.5*75mm ROSCA CORTA ACERO</t>
  </si>
  <si>
    <t>TORNILLOS ESPONJOSOS 6.5*80mm ROSCA CORTA ACERO</t>
  </si>
  <si>
    <t>TORNILLOS ESPONJOSOS 6.5*85mm ROSCA CORTA ACERO</t>
  </si>
  <si>
    <t>TORNILLOS ESPONJOSOS 6.5*90mm ROSCA CORTA ACERO</t>
  </si>
  <si>
    <t>TORNILLOS ESPONJOSOS 6.5*95mm ROSCA CORTA ACERO</t>
  </si>
  <si>
    <t>TORNILLOS ESPONJOSOS 6.5*100mm ROSCA CORTA ACERO</t>
  </si>
  <si>
    <t>TORNILLOS ESPONJOSOS 6.5*40mm ROSCA LARGA ACERO</t>
  </si>
  <si>
    <t>TORNILLOS ESPONJOSOS 6.5*45mm ROSCA LARGA ACERO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</si>
  <si>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</si>
  <si>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</si>
  <si>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</si>
  <si>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</si>
  <si>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</si>
  <si>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</si>
  <si>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</si>
  <si>
    <t>TORNILLOS ESPONJOSOS 6.5*85mm ROSCA LARGA ACERO</t>
  </si>
  <si>
    <t>TORNILLOS ESPONJOSOS 6.5*90mm ROSCA LARGA ACERO</t>
  </si>
  <si>
    <t>TORNILLOS ESPONJOSOS 6.5*95mm ROSCA LARGA ACERO</t>
  </si>
  <si>
    <t>TORNILLOS ESPONJOSOS 6.5*100mm ROSCA LARGA ACERO</t>
  </si>
  <si>
    <t>TORNILLOS ESPONJOSOS 6.5*105mm ROSCA LARGA ACERO</t>
  </si>
  <si>
    <t>TORNILLOS ESPONJOSOS 6.5*110mm ROSCA LARGA ACERO</t>
  </si>
  <si>
    <t>TORNILLOS ESPONJOSOS 6.5*30mm ROSCA FULL ACERO</t>
  </si>
  <si>
    <t>TORNILLOS ESPONJOSOS 6.5*35mm ROSCA FULL ACERO</t>
  </si>
  <si>
    <t>TORNILLOS ESPONJOSOS 6.5*40mm ROSCA FULL ACERO</t>
  </si>
  <si>
    <t>TORNILLOS ESPONJOSOS 6.5*45mm ROSCA FULL ACERO</t>
  </si>
  <si>
    <t>TORNILLOS ESPONJOSOS 6.5*50mm ROSCA FULL ACERO</t>
  </si>
  <si>
    <t>TORNILLOS ESPONJOSOS 6.5*55mm ROSCA FULL ACERO</t>
  </si>
  <si>
    <t>TORNILLOS ESPONJOSOS 6.5*60mm ROSCA FULL ACERO</t>
  </si>
  <si>
    <t>TORNILLOS ESPONJOSOS 6.5*65mm ROSCA FULL ACERO</t>
  </si>
  <si>
    <t>TORNILLOS ESPONJOSOS 6.5*70mm ROSCA FULL ACERO</t>
  </si>
  <si>
    <t>TORNILLOS ESPONJOSOS 6.5*75mm ROSCA FULL ACERO</t>
  </si>
  <si>
    <t>TORNILLOS ESPONJOSOS 6.5*80mm ROSCA FULL ACERO</t>
  </si>
  <si>
    <t>TORNILLOS ESPONJOSOS 6.5*85mm ROSCA FULL ACERO</t>
  </si>
  <si>
    <t>TORNILLOS ESPONJOSOS 6.5*90mm ROSCA FULL ACERO</t>
  </si>
  <si>
    <t>TORNILLOS ESPONJOSOS 6.5*95mm ROSCA FULL ACERO</t>
  </si>
  <si>
    <t>TORNILLOS ESPONJOSOS 6.5*100mm ROSCA FULL ACERO</t>
  </si>
  <si>
    <t xml:space="preserve">TORNILLO CORTICAL 4.5*26mm ACERO </t>
  </si>
  <si>
    <t>200112171</t>
  </si>
  <si>
    <t>210936633</t>
  </si>
  <si>
    <t xml:space="preserve">TORNILLO CORTICAL 4.5*75mm ACERO </t>
  </si>
  <si>
    <t xml:space="preserve">TORNILLO DE BLOQUEO 5.0*22mm ACERO </t>
  </si>
  <si>
    <t xml:space="preserve">TORNILLO DE BLOQUEO 5.0*24mm ACERO </t>
  </si>
  <si>
    <t xml:space="preserve">TORNILLO DE BLOQUEO 5.0*26mm ACERO </t>
  </si>
  <si>
    <t xml:space="preserve">TORNILLO DE BLOQUEO 5.0*28mm ACERO </t>
  </si>
  <si>
    <t>TORNILLO DE BLOQUEO 5.0*30mm ACERO</t>
  </si>
  <si>
    <t xml:space="preserve">TORNILLO DE BLOQUEO 5.0*32mm ACERO </t>
  </si>
  <si>
    <t>TORNILLO DE BLOQUEO 5.0*34mm ACERO</t>
  </si>
  <si>
    <t>TORNILLO DE BLOQUEO 5.0*36mm ACERO</t>
  </si>
  <si>
    <t xml:space="preserve">TORNILLO DE BLOQUEO 5.0*38mm ACERO </t>
  </si>
  <si>
    <t>TORNILLO DE BLOQUEO 5.0*40mm ACERO</t>
  </si>
  <si>
    <t xml:space="preserve">TORNILLO DE BLOQUEO 5.0*42mm ACERO </t>
  </si>
  <si>
    <t xml:space="preserve">TORNILLO DE BLOQUEO 5.0*44mm ACERO </t>
  </si>
  <si>
    <t xml:space="preserve">TORNILLO DE BLOQUEO 5.0*46mm ACERO </t>
  </si>
  <si>
    <t xml:space="preserve">TORNILLO DE BLOQUEO 5.0*48mm ACERO </t>
  </si>
  <si>
    <t xml:space="preserve">TORNILLO DE BLOQUEO 5.0*50mm ACERO </t>
  </si>
  <si>
    <t xml:space="preserve">TORNILLO DE BLOQUEO 5.0*52mm ACERO </t>
  </si>
  <si>
    <t xml:space="preserve">TORNILLO DE BLOQUEO 5.0*54mm ACERO </t>
  </si>
  <si>
    <t xml:space="preserve">TORNILLO DE BLOQUEO 5.0*56mm ACERO </t>
  </si>
  <si>
    <t xml:space="preserve">TORNILLO DE BLOQUEO 5.0*58mm ACERO </t>
  </si>
  <si>
    <t xml:space="preserve">TORNILLO DE BLOQUEO  5.0 *70mm ACERO </t>
  </si>
  <si>
    <t xml:space="preserve">TORNILLO DE BLOQUEO  5.0 *80mm ACERO </t>
  </si>
  <si>
    <t>REGISTRO DE NOTA DE ENTREGA</t>
  </si>
  <si>
    <t>Código: R-ORT-02</t>
  </si>
  <si>
    <t>ANEXO AL PROCEDIMIENTO DE DESPACHO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</si>
  <si>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</si>
  <si>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</si>
  <si>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</si>
  <si>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</si>
  <si>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</si>
  <si>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 xml:space="preserve">TORNILLO DE BLOQUEO 5.0*60mm ACERO </t>
  </si>
  <si>
    <t>VERSION: 01</t>
  </si>
  <si>
    <t>Fecha de elaboración: 22/02/2023</t>
  </si>
  <si>
    <t>Vigente hasta: 22/02/2026</t>
  </si>
  <si>
    <t>INQ</t>
  </si>
  <si>
    <t>OBSERVACIONES</t>
  </si>
  <si>
    <t xml:space="preserve">ENTREGADO </t>
  </si>
  <si>
    <t xml:space="preserve">RECIBIDO </t>
  </si>
  <si>
    <t>INSTRUMENTADOR</t>
  </si>
  <si>
    <t xml:space="preserve">VERIFICADO </t>
  </si>
  <si>
    <t>200112565</t>
  </si>
  <si>
    <t xml:space="preserve">190906301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</si>
</sst>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  <numFmt numFmtId="167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0" fontId="1" fillId="0" borderId="0"/>
    <xf numFmtId="164" fontId="6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" fontId="3" fillId="2" borderId="0" xfId="0" applyNumberFormat="1" applyFont="1" applyFill="1"/>
    <xf numFmtId="4" fontId="3" fillId="0" borderId="0" xfId="0" applyNumberFormat="1" applyFont="1"/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165" fontId="3" fillId="2" borderId="1" xfId="0" applyNumberFormat="1" applyFont="1" applyFill="1" applyBorder="1"/>
    <xf numFmtId="165" fontId="2" fillId="0" borderId="0" xfId="1" applyNumberFormat="1" applyFont="1" applyAlignment="1">
      <alignment wrapText="1"/>
    </xf>
    <xf numFmtId="165" fontId="2" fillId="0" borderId="1" xfId="2" applyNumberFormat="1" applyFont="1" applyBorder="1" applyAlignment="1"/>
    <xf numFmtId="166" fontId="10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1" fillId="2" borderId="0" xfId="0" applyFont="1" applyFill="1" applyAlignment="1">
      <alignment horizontal="left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2" fillId="0" borderId="7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8" fillId="0" borderId="9" xfId="1" applyFont="1" applyBorder="1"/>
    <xf numFmtId="0" fontId="8" fillId="0" borderId="10" xfId="1" applyFont="1" applyBorder="1"/>
    <xf numFmtId="0" fontId="24" fillId="0" borderId="0" xfId="1" applyFont="1"/>
    <xf numFmtId="167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0" fontId="3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0" borderId="4" xfId="0" applyFont="1" applyBorder="1"/>
    <xf numFmtId="0" fontId="5" fillId="4" borderId="3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0" borderId="12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625928</xdr:colOff>
      <xdr:row>1</xdr:row>
      <xdr:rowOff>202632</xdr:rowOff>
    </xdr:from>
    <xdr:ext cx="1728108" cy="837406"/>
    <xdr:pic>
      <xdr:nvPicPr>
        <xdr:cNvPr id="4" name="Imagen 3">
          <a:extLst>
            <a:ext uri="{FF2B5EF4-FFF2-40B4-BE49-F238E27FC236}">
              <a16:creationId xmlns:a16="http://schemas.microsoft.com/office/drawing/2014/main" id="{EFC18774-73F7-4BF8-9ED2-1E16A3F2D1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5928" y="420346"/>
          <a:ext cx="1728108" cy="837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O154"/>
  <sheetViews>
    <sheetView showGridLines="0" tabSelected="1" topLeftCell="A25" zoomScale="70" zoomScaleNormal="70" workbookViewId="0">
      <selection activeCell="D44" sqref="D44"/>
    </sheetView>
  </sheetViews>
  <sheetFormatPr baseColWidth="10" defaultColWidth="8.42578125" defaultRowHeight="20.100000000000001" customHeight="1" x14ac:dyDescent="0.2"/>
  <cols>
    <col min="1" max="1" width="23.28515625" style="1" bestFit="1" customWidth="1"/>
    <col min="2" max="2" width="19" style="5" customWidth="1"/>
    <col min="3" max="3" width="78.28515625" style="1" bestFit="1" customWidth="1"/>
    <col min="4" max="4" width="23" style="4" bestFit="1" customWidth="1"/>
    <col min="5" max="5" width="28" style="4" customWidth="1"/>
    <col min="6" max="6" width="17" style="4" customWidth="1"/>
    <col min="7" max="7" width="15.7109375" style="1" customWidth="1"/>
    <col min="8" max="8" width="9.28515625" style="1" bestFit="1" customWidth="1"/>
    <col min="9" max="9" width="12.42578125" style="1" customWidth="1"/>
    <col min="10" max="10" width="60.28515625" style="1" bestFit="1" customWidth="1"/>
    <col min="11" max="11" width="52.7109375" style="1" bestFit="1" customWidth="1"/>
    <col min="12" max="16384" width="8.42578125" style="1"/>
  </cols>
  <sheetData>
    <row r="1" spans="1:15" s="2" customFormat="1" ht="17.25" customHeight="1" thickBot="1" x14ac:dyDescent="0.25">
      <c r="B1" s="3"/>
      <c r="C1" s="6"/>
      <c r="D1" s="6"/>
      <c r="E1" s="6"/>
    </row>
    <row r="2" spans="1:15" s="2" customFormat="1" ht="33.75" customHeight="1" thickBot="1" x14ac:dyDescent="0.3">
      <c r="A2" s="51"/>
      <c r="B2" s="52"/>
      <c r="C2" s="70" t="s">
        <v>253</v>
      </c>
      <c r="D2" s="72" t="s">
        <v>254</v>
      </c>
      <c r="E2" s="73"/>
      <c r="F2" s="53"/>
      <c r="G2" s="53"/>
      <c r="H2" s="17"/>
    </row>
    <row r="3" spans="1:15" s="2" customFormat="1" ht="33.75" customHeight="1" thickBot="1" x14ac:dyDescent="0.3">
      <c r="A3" s="54"/>
      <c r="B3" s="55"/>
      <c r="C3" s="71"/>
      <c r="D3" s="56" t="s">
        <v>262</v>
      </c>
      <c r="E3" s="57"/>
      <c r="F3" s="53"/>
      <c r="G3" s="53"/>
      <c r="H3" s="17"/>
    </row>
    <row r="4" spans="1:15" s="2" customFormat="1" ht="20.100000000000001" customHeight="1" thickBot="1" x14ac:dyDescent="0.3">
      <c r="A4" s="54"/>
      <c r="B4" s="55"/>
      <c r="C4" s="74" t="s">
        <v>255</v>
      </c>
      <c r="D4" s="76" t="s">
        <v>263</v>
      </c>
      <c r="E4" s="77"/>
      <c r="F4" s="53"/>
      <c r="G4" s="53"/>
      <c r="H4" s="17"/>
      <c r="N4" s="69"/>
      <c r="O4" s="69"/>
    </row>
    <row r="5" spans="1:15" s="2" customFormat="1" ht="20.100000000000001" customHeight="1" thickBot="1" x14ac:dyDescent="0.4">
      <c r="A5" s="58"/>
      <c r="B5" s="59"/>
      <c r="C5" s="75"/>
      <c r="D5" s="78" t="s">
        <v>264</v>
      </c>
      <c r="E5" s="79"/>
      <c r="F5" s="60"/>
      <c r="G5" s="60"/>
      <c r="N5" s="69"/>
      <c r="O5" s="69"/>
    </row>
    <row r="6" spans="1:15" s="2" customFormat="1" ht="20.100000000000001" customHeight="1" x14ac:dyDescent="0.25">
      <c r="A6" s="17"/>
      <c r="B6" s="17"/>
      <c r="C6" s="17"/>
      <c r="D6" s="17"/>
      <c r="E6" s="17"/>
      <c r="N6" s="18"/>
      <c r="O6" s="18"/>
    </row>
    <row r="7" spans="1:15" s="2" customFormat="1" ht="20.100000000000001" customHeight="1" x14ac:dyDescent="0.2">
      <c r="A7" s="19" t="s">
        <v>38</v>
      </c>
      <c r="B7" s="19"/>
      <c r="C7" s="61"/>
      <c r="D7" s="19" t="s">
        <v>39</v>
      </c>
      <c r="E7" s="47">
        <v>20230300236</v>
      </c>
      <c r="N7" s="18"/>
      <c r="O7" s="18"/>
    </row>
    <row r="8" spans="1:15" s="2" customFormat="1" ht="20.100000000000001" customHeight="1" x14ac:dyDescent="0.25">
      <c r="A8" s="8"/>
      <c r="B8" s="8"/>
      <c r="C8" s="8"/>
      <c r="D8" s="8"/>
      <c r="E8" s="8"/>
      <c r="N8" s="18"/>
      <c r="O8" s="18"/>
    </row>
    <row r="9" spans="1:15" s="2" customFormat="1" ht="20.100000000000001" customHeight="1" x14ac:dyDescent="0.2">
      <c r="A9" s="19" t="s">
        <v>40</v>
      </c>
      <c r="B9" s="19"/>
      <c r="C9" s="21"/>
      <c r="D9" s="22" t="s">
        <v>41</v>
      </c>
      <c r="E9" s="62"/>
      <c r="N9" s="18"/>
      <c r="O9" s="18"/>
    </row>
    <row r="10" spans="1:15" s="2" customFormat="1" ht="20.100000000000001" customHeight="1" x14ac:dyDescent="0.25">
      <c r="A10" s="8"/>
      <c r="B10" s="8"/>
      <c r="C10" s="8"/>
      <c r="D10" s="8"/>
      <c r="E10" s="8"/>
      <c r="N10" s="18"/>
      <c r="O10" s="18"/>
    </row>
    <row r="11" spans="1:15" s="2" customFormat="1" ht="20.100000000000001" customHeight="1" x14ac:dyDescent="0.2">
      <c r="A11" s="80" t="s">
        <v>256</v>
      </c>
      <c r="B11" s="81"/>
      <c r="C11" s="21"/>
      <c r="D11" s="22" t="s">
        <v>257</v>
      </c>
      <c r="E11" s="48" t="s">
        <v>265</v>
      </c>
      <c r="N11" s="18"/>
      <c r="O11" s="18"/>
    </row>
    <row r="12" spans="1:15" s="2" customFormat="1" ht="20.100000000000001" customHeight="1" x14ac:dyDescent="0.25">
      <c r="A12" s="8"/>
      <c r="B12" s="8"/>
      <c r="C12" s="8"/>
      <c r="D12" s="8"/>
      <c r="E12" s="8"/>
      <c r="N12" s="24"/>
      <c r="O12" s="24"/>
    </row>
    <row r="13" spans="1:15" s="2" customFormat="1" ht="20.100000000000001" customHeight="1" x14ac:dyDescent="0.2">
      <c r="A13" s="19" t="s">
        <v>42</v>
      </c>
      <c r="B13" s="19"/>
      <c r="C13" s="23"/>
      <c r="D13" s="22" t="s">
        <v>43</v>
      </c>
      <c r="E13" s="21" t="s">
        <v>258</v>
      </c>
      <c r="N13" s="24"/>
      <c r="O13" s="24"/>
    </row>
    <row r="14" spans="1:15" s="2" customFormat="1" ht="20.100000000000001" customHeight="1" x14ac:dyDescent="0.25">
      <c r="A14" s="8"/>
      <c r="B14" s="8"/>
      <c r="C14" s="8"/>
      <c r="D14" s="8"/>
      <c r="E14" s="8"/>
      <c r="N14" s="26"/>
      <c r="O14" s="26"/>
    </row>
    <row r="15" spans="1:15" s="2" customFormat="1" ht="20.100000000000001" customHeight="1" x14ac:dyDescent="0.2">
      <c r="A15" s="19" t="s">
        <v>44</v>
      </c>
      <c r="B15" s="19"/>
      <c r="C15" s="36"/>
      <c r="D15" s="22" t="s">
        <v>45</v>
      </c>
      <c r="E15" s="25"/>
      <c r="N15" s="26"/>
      <c r="O15" s="26"/>
    </row>
    <row r="16" spans="1:15" s="2" customFormat="1" ht="20.100000000000001" customHeight="1" x14ac:dyDescent="0.25">
      <c r="A16" s="8"/>
      <c r="B16" s="8"/>
      <c r="C16" s="8"/>
      <c r="D16" s="8"/>
      <c r="E16" s="8"/>
      <c r="N16" s="26"/>
      <c r="O16" s="26"/>
    </row>
    <row r="17" spans="1:15" s="2" customFormat="1" ht="20.100000000000001" customHeight="1" x14ac:dyDescent="0.2">
      <c r="A17" s="19" t="s">
        <v>46</v>
      </c>
      <c r="B17" s="19"/>
      <c r="C17" s="21"/>
      <c r="D17" s="9"/>
      <c r="E17" s="27"/>
      <c r="N17" s="26"/>
      <c r="O17" s="26"/>
    </row>
    <row r="18" spans="1:15" s="2" customFormat="1" ht="20.100000000000001" customHeight="1" x14ac:dyDescent="0.25">
      <c r="A18" s="8"/>
      <c r="B18" s="8"/>
      <c r="C18" s="8"/>
      <c r="D18" s="8"/>
      <c r="E18" s="8"/>
      <c r="N18" s="26"/>
      <c r="O18" s="26"/>
    </row>
    <row r="19" spans="1:15" s="2" customFormat="1" ht="20.100000000000001" customHeight="1" x14ac:dyDescent="0.2">
      <c r="A19" s="19" t="s">
        <v>47</v>
      </c>
      <c r="B19" s="19"/>
      <c r="C19" s="21"/>
      <c r="D19" s="22" t="s">
        <v>259</v>
      </c>
      <c r="E19" s="25"/>
      <c r="N19" s="26"/>
      <c r="O19" s="26"/>
    </row>
    <row r="20" spans="1:15" s="2" customFormat="1" ht="20.100000000000001" customHeight="1" x14ac:dyDescent="0.25">
      <c r="A20" s="8"/>
      <c r="B20" s="8"/>
      <c r="C20" s="8"/>
      <c r="D20" s="8"/>
      <c r="E20" s="8"/>
      <c r="N20" s="26"/>
      <c r="O20" s="26"/>
    </row>
    <row r="21" spans="1:15" s="2" customFormat="1" ht="20.100000000000001" customHeight="1" x14ac:dyDescent="0.2">
      <c r="A21" s="19" t="s">
        <v>260</v>
      </c>
      <c r="B21" s="19"/>
      <c r="C21" s="49"/>
      <c r="D21" s="20"/>
      <c r="E21" s="29"/>
      <c r="N21" s="28"/>
      <c r="O21" s="28"/>
    </row>
    <row r="22" spans="1:15" s="2" customFormat="1" ht="20.100000000000001" customHeight="1" x14ac:dyDescent="0.2">
      <c r="A22" s="1"/>
      <c r="B22" s="5"/>
      <c r="C22" s="1"/>
      <c r="D22" s="1"/>
      <c r="E22" s="1"/>
      <c r="F22" s="1"/>
      <c r="G22" s="1"/>
      <c r="N22" s="28"/>
      <c r="O22" s="28"/>
    </row>
    <row r="23" spans="1:15" s="2" customFormat="1" ht="20.100000000000001" customHeight="1" x14ac:dyDescent="0.2">
      <c r="A23" s="68" t="s">
        <v>153</v>
      </c>
      <c r="B23" s="68"/>
      <c r="C23" s="68"/>
      <c r="D23" s="68"/>
      <c r="E23" s="68"/>
      <c r="F23" s="68"/>
      <c r="G23" s="68"/>
      <c r="N23" s="28"/>
      <c r="O23" s="28"/>
    </row>
    <row r="24" spans="1:15" s="2" customFormat="1" ht="30" customHeight="1" x14ac:dyDescent="0.2">
      <c r="A24" s="10" t="s">
        <v>1</v>
      </c>
      <c r="B24" s="10" t="s">
        <v>48</v>
      </c>
      <c r="C24" s="10" t="s">
        <v>2</v>
      </c>
      <c r="D24" s="10" t="s">
        <v>0</v>
      </c>
      <c r="E24" s="10" t="s">
        <v>54</v>
      </c>
      <c r="F24" s="11" t="s">
        <v>49</v>
      </c>
      <c r="G24" s="11" t="s">
        <v>50</v>
      </c>
      <c r="N24" s="28"/>
      <c r="O24" s="28"/>
    </row>
    <row r="25" spans="1:15" ht="15" x14ac:dyDescent="0.2">
      <c r="A25" s="38" t="s">
        <v>74</v>
      </c>
      <c r="B25" s="38">
        <v>210228500</v>
      </c>
      <c r="C25" s="63" t="s">
        <v>156</v>
      </c>
      <c r="D25" s="12">
        <v>5</v>
      </c>
      <c r="E25" s="13"/>
      <c r="F25" s="33"/>
      <c r="G25" s="33">
        <f t="shared" ref="G25:G84" si="0">+D25*F25</f>
        <v>0</v>
      </c>
    </row>
    <row r="26" spans="1:15" ht="15" x14ac:dyDescent="0.2">
      <c r="A26" s="39" t="s">
        <v>75</v>
      </c>
      <c r="B26" s="39">
        <v>201225757</v>
      </c>
      <c r="C26" s="40" t="s">
        <v>157</v>
      </c>
      <c r="D26" s="12">
        <v>5</v>
      </c>
      <c r="E26" s="13"/>
      <c r="F26" s="33"/>
      <c r="G26" s="33">
        <f t="shared" si="0"/>
        <v>0</v>
      </c>
    </row>
    <row r="27" spans="1:15" ht="15" x14ac:dyDescent="0.2">
      <c r="A27" s="38" t="s">
        <v>76</v>
      </c>
      <c r="B27" s="38">
        <v>201225758</v>
      </c>
      <c r="C27" s="63" t="s">
        <v>228</v>
      </c>
      <c r="D27" s="12">
        <v>5</v>
      </c>
      <c r="E27" s="13"/>
      <c r="F27" s="33"/>
      <c r="G27" s="33">
        <f t="shared" si="0"/>
        <v>0</v>
      </c>
    </row>
    <row r="28" spans="1:15" ht="15" x14ac:dyDescent="0.2">
      <c r="A28" s="39" t="s">
        <v>77</v>
      </c>
      <c r="B28" s="39">
        <v>210330220</v>
      </c>
      <c r="C28" s="40" t="s">
        <v>158</v>
      </c>
      <c r="D28" s="12">
        <v>5</v>
      </c>
      <c r="E28" s="13"/>
      <c r="F28" s="33"/>
      <c r="G28" s="33">
        <f t="shared" si="0"/>
        <v>0</v>
      </c>
    </row>
    <row r="29" spans="1:15" ht="15" x14ac:dyDescent="0.2">
      <c r="A29" s="41" t="s">
        <v>78</v>
      </c>
      <c r="B29" s="41">
        <v>210733736</v>
      </c>
      <c r="C29" s="64" t="s">
        <v>159</v>
      </c>
      <c r="D29" s="12">
        <v>10</v>
      </c>
      <c r="E29" s="13"/>
      <c r="F29" s="33"/>
      <c r="G29" s="33">
        <f t="shared" si="0"/>
        <v>0</v>
      </c>
    </row>
    <row r="30" spans="1:15" ht="15" x14ac:dyDescent="0.2">
      <c r="A30" s="39" t="s">
        <v>79</v>
      </c>
      <c r="B30" s="39" t="s">
        <v>150</v>
      </c>
      <c r="C30" s="40" t="s">
        <v>160</v>
      </c>
      <c r="D30" s="12">
        <v>10</v>
      </c>
      <c r="E30" s="13"/>
      <c r="F30" s="33"/>
      <c r="G30" s="33">
        <f t="shared" si="0"/>
        <v>0</v>
      </c>
    </row>
    <row r="31" spans="1:15" ht="15" x14ac:dyDescent="0.2">
      <c r="A31" s="38" t="s">
        <v>80</v>
      </c>
      <c r="B31" s="38">
        <v>200112170</v>
      </c>
      <c r="C31" s="63" t="s">
        <v>161</v>
      </c>
      <c r="D31" s="12">
        <v>10</v>
      </c>
      <c r="E31" s="13"/>
      <c r="F31" s="33"/>
      <c r="G31" s="33">
        <f t="shared" si="0"/>
        <v>0</v>
      </c>
    </row>
    <row r="32" spans="1:15" ht="15" x14ac:dyDescent="0.2">
      <c r="A32" s="39" t="s">
        <v>81</v>
      </c>
      <c r="B32" s="39" t="s">
        <v>229</v>
      </c>
      <c r="C32" s="40" t="s">
        <v>162</v>
      </c>
      <c r="D32" s="12">
        <v>10</v>
      </c>
      <c r="E32" s="13"/>
      <c r="F32" s="33"/>
      <c r="G32" s="33">
        <f t="shared" si="0"/>
        <v>0</v>
      </c>
    </row>
    <row r="33" spans="1:7" ht="15" x14ac:dyDescent="0.2">
      <c r="A33" s="38" t="s">
        <v>82</v>
      </c>
      <c r="B33" s="38" t="s">
        <v>271</v>
      </c>
      <c r="C33" s="63" t="s">
        <v>163</v>
      </c>
      <c r="D33" s="12">
        <v>10</v>
      </c>
      <c r="E33" s="13"/>
      <c r="F33" s="33"/>
      <c r="G33" s="33">
        <f t="shared" si="0"/>
        <v>0</v>
      </c>
    </row>
    <row r="34" spans="1:7" ht="15" x14ac:dyDescent="0.2">
      <c r="A34" s="39" t="s">
        <v>83</v>
      </c>
      <c r="B34" s="39">
        <v>200112173</v>
      </c>
      <c r="C34" s="40" t="s">
        <v>164</v>
      </c>
      <c r="D34" s="12">
        <v>10</v>
      </c>
      <c r="E34" s="13"/>
      <c r="F34" s="33"/>
      <c r="G34" s="33">
        <f t="shared" si="0"/>
        <v>0</v>
      </c>
    </row>
    <row r="35" spans="1:7" ht="15" x14ac:dyDescent="0.2">
      <c r="A35" s="38" t="s">
        <v>84</v>
      </c>
      <c r="B35" s="38">
        <v>210936631</v>
      </c>
      <c r="C35" s="63" t="s">
        <v>165</v>
      </c>
      <c r="D35" s="12">
        <v>10</v>
      </c>
      <c r="E35" s="13"/>
      <c r="F35" s="33"/>
      <c r="G35" s="33">
        <f t="shared" si="0"/>
        <v>0</v>
      </c>
    </row>
    <row r="36" spans="1:7" ht="15" x14ac:dyDescent="0.2">
      <c r="A36" s="39" t="s">
        <v>85</v>
      </c>
      <c r="B36" s="39">
        <v>210936632</v>
      </c>
      <c r="C36" s="40" t="s">
        <v>166</v>
      </c>
      <c r="D36" s="12">
        <v>5</v>
      </c>
      <c r="E36" s="13"/>
      <c r="F36" s="33"/>
      <c r="G36" s="33">
        <f t="shared" si="0"/>
        <v>0</v>
      </c>
    </row>
    <row r="37" spans="1:7" ht="15" x14ac:dyDescent="0.2">
      <c r="A37" s="38" t="s">
        <v>86</v>
      </c>
      <c r="B37" s="38">
        <v>210936633</v>
      </c>
      <c r="C37" s="63" t="s">
        <v>167</v>
      </c>
      <c r="D37" s="12">
        <v>5</v>
      </c>
      <c r="E37" s="13"/>
      <c r="F37" s="33"/>
      <c r="G37" s="33">
        <f t="shared" si="0"/>
        <v>0</v>
      </c>
    </row>
    <row r="38" spans="1:7" ht="15" x14ac:dyDescent="0.2">
      <c r="A38" s="42" t="s">
        <v>87</v>
      </c>
      <c r="B38" s="42">
        <v>210936633</v>
      </c>
      <c r="C38" s="65" t="s">
        <v>168</v>
      </c>
      <c r="D38" s="12">
        <v>5</v>
      </c>
      <c r="E38" s="13"/>
      <c r="F38" s="33"/>
      <c r="G38" s="33">
        <f t="shared" si="0"/>
        <v>0</v>
      </c>
    </row>
    <row r="39" spans="1:7" ht="15" x14ac:dyDescent="0.2">
      <c r="A39" s="38" t="s">
        <v>88</v>
      </c>
      <c r="B39" s="38">
        <v>210936633</v>
      </c>
      <c r="C39" s="63" t="s">
        <v>169</v>
      </c>
      <c r="D39" s="12">
        <v>5</v>
      </c>
      <c r="E39" s="13"/>
      <c r="F39" s="33"/>
      <c r="G39" s="33">
        <f t="shared" si="0"/>
        <v>0</v>
      </c>
    </row>
    <row r="40" spans="1:7" ht="15" x14ac:dyDescent="0.2">
      <c r="A40" s="43" t="s">
        <v>89</v>
      </c>
      <c r="B40" s="43">
        <v>210936633</v>
      </c>
      <c r="C40" s="66" t="s">
        <v>170</v>
      </c>
      <c r="D40" s="12">
        <v>5</v>
      </c>
      <c r="E40" s="13"/>
      <c r="F40" s="33"/>
      <c r="G40" s="33">
        <f t="shared" si="0"/>
        <v>0</v>
      </c>
    </row>
    <row r="41" spans="1:7" ht="15" x14ac:dyDescent="0.2">
      <c r="A41" s="38" t="s">
        <v>90</v>
      </c>
      <c r="B41" s="38">
        <v>210936633</v>
      </c>
      <c r="C41" s="63" t="s">
        <v>171</v>
      </c>
      <c r="D41" s="12">
        <v>5</v>
      </c>
      <c r="E41" s="13"/>
      <c r="F41" s="33"/>
      <c r="G41" s="33">
        <f t="shared" si="0"/>
        <v>0</v>
      </c>
    </row>
    <row r="42" spans="1:7" ht="15" x14ac:dyDescent="0.2">
      <c r="A42" s="43" t="s">
        <v>91</v>
      </c>
      <c r="B42" s="43">
        <v>210936633</v>
      </c>
      <c r="C42" s="66" t="s">
        <v>172</v>
      </c>
      <c r="D42" s="12">
        <v>5</v>
      </c>
      <c r="E42" s="13"/>
      <c r="F42" s="33"/>
      <c r="G42" s="33">
        <f t="shared" si="0"/>
        <v>0</v>
      </c>
    </row>
    <row r="43" spans="1:7" ht="15" x14ac:dyDescent="0.2">
      <c r="A43" s="38" t="s">
        <v>92</v>
      </c>
      <c r="B43" s="38">
        <v>210936633</v>
      </c>
      <c r="C43" s="63" t="s">
        <v>173</v>
      </c>
      <c r="D43" s="12">
        <v>5</v>
      </c>
      <c r="E43" s="13"/>
      <c r="F43" s="33"/>
      <c r="G43" s="33">
        <f t="shared" si="0"/>
        <v>0</v>
      </c>
    </row>
    <row r="44" spans="1:7" ht="15" x14ac:dyDescent="0.2">
      <c r="A44" s="39" t="s">
        <v>93</v>
      </c>
      <c r="B44" s="39">
        <v>210936633</v>
      </c>
      <c r="C44" s="40" t="s">
        <v>174</v>
      </c>
      <c r="D44" s="12">
        <v>5</v>
      </c>
      <c r="E44" s="13"/>
      <c r="F44" s="33"/>
      <c r="G44" s="33">
        <f t="shared" si="0"/>
        <v>0</v>
      </c>
    </row>
    <row r="45" spans="1:7" ht="15" x14ac:dyDescent="0.2">
      <c r="A45" s="38" t="s">
        <v>94</v>
      </c>
      <c r="B45" s="38" t="s">
        <v>230</v>
      </c>
      <c r="C45" s="63" t="s">
        <v>175</v>
      </c>
      <c r="D45" s="12">
        <v>5</v>
      </c>
      <c r="E45" s="13"/>
      <c r="F45" s="33"/>
      <c r="G45" s="33">
        <f t="shared" si="0"/>
        <v>0</v>
      </c>
    </row>
    <row r="46" spans="1:7" ht="15" x14ac:dyDescent="0.2">
      <c r="A46" s="38" t="s">
        <v>95</v>
      </c>
      <c r="B46" s="38">
        <v>210936633</v>
      </c>
      <c r="C46" s="63" t="s">
        <v>176</v>
      </c>
      <c r="D46" s="12">
        <v>5</v>
      </c>
      <c r="E46" s="13"/>
      <c r="F46" s="33"/>
      <c r="G46" s="33">
        <f t="shared" si="0"/>
        <v>0</v>
      </c>
    </row>
    <row r="47" spans="1:7" ht="15" x14ac:dyDescent="0.2">
      <c r="A47" s="39" t="s">
        <v>96</v>
      </c>
      <c r="B47" s="39">
        <v>210936633</v>
      </c>
      <c r="C47" s="40" t="s">
        <v>231</v>
      </c>
      <c r="D47" s="12">
        <v>5</v>
      </c>
      <c r="E47" s="13"/>
      <c r="F47" s="33"/>
      <c r="G47" s="33">
        <f t="shared" si="0"/>
        <v>0</v>
      </c>
    </row>
    <row r="48" spans="1:7" ht="15" x14ac:dyDescent="0.2">
      <c r="A48" s="38" t="s">
        <v>97</v>
      </c>
      <c r="B48" s="38">
        <v>210936633</v>
      </c>
      <c r="C48" s="63" t="s">
        <v>177</v>
      </c>
      <c r="D48" s="12">
        <v>5</v>
      </c>
      <c r="E48" s="13"/>
      <c r="F48" s="33"/>
      <c r="G48" s="33">
        <f t="shared" si="0"/>
        <v>0</v>
      </c>
    </row>
    <row r="49" spans="1:7" ht="15" x14ac:dyDescent="0.2">
      <c r="A49" s="42" t="s">
        <v>98</v>
      </c>
      <c r="B49" s="42">
        <v>210936633</v>
      </c>
      <c r="C49" s="65" t="s">
        <v>178</v>
      </c>
      <c r="D49" s="12">
        <v>5</v>
      </c>
      <c r="E49" s="13"/>
      <c r="F49" s="33"/>
      <c r="G49" s="33">
        <f t="shared" si="0"/>
        <v>0</v>
      </c>
    </row>
    <row r="50" spans="1:7" ht="15" x14ac:dyDescent="0.2">
      <c r="A50" s="44" t="s">
        <v>99</v>
      </c>
      <c r="B50" s="13" t="s">
        <v>128</v>
      </c>
      <c r="C50" s="40" t="s">
        <v>154</v>
      </c>
      <c r="D50" s="12">
        <v>5</v>
      </c>
      <c r="E50" s="13"/>
      <c r="F50" s="33"/>
      <c r="G50" s="33">
        <f t="shared" si="0"/>
        <v>0</v>
      </c>
    </row>
    <row r="51" spans="1:7" ht="15.75" x14ac:dyDescent="0.25">
      <c r="A51" s="44"/>
      <c r="B51" s="13"/>
      <c r="C51" s="40"/>
      <c r="D51" s="37">
        <f>SUM(D25:D50)</f>
        <v>165</v>
      </c>
      <c r="E51" s="13"/>
      <c r="F51" s="33"/>
      <c r="G51" s="33"/>
    </row>
    <row r="52" spans="1:7" ht="15" x14ac:dyDescent="0.2">
      <c r="A52" s="42" t="s">
        <v>3</v>
      </c>
      <c r="B52" s="42" t="s">
        <v>28</v>
      </c>
      <c r="C52" s="65" t="s">
        <v>232</v>
      </c>
      <c r="D52" s="12">
        <v>5</v>
      </c>
      <c r="E52" s="13"/>
      <c r="F52" s="33"/>
      <c r="G52" s="33"/>
    </row>
    <row r="53" spans="1:7" ht="15" x14ac:dyDescent="0.2">
      <c r="A53" s="38" t="s">
        <v>151</v>
      </c>
      <c r="B53" s="38" t="s">
        <v>33</v>
      </c>
      <c r="C53" s="63" t="s">
        <v>233</v>
      </c>
      <c r="D53" s="12">
        <v>5</v>
      </c>
      <c r="E53" s="13"/>
      <c r="F53" s="33"/>
      <c r="G53" s="33"/>
    </row>
    <row r="54" spans="1:7" ht="15" x14ac:dyDescent="0.2">
      <c r="A54" s="39" t="s">
        <v>4</v>
      </c>
      <c r="B54" s="39" t="s">
        <v>29</v>
      </c>
      <c r="C54" s="40" t="s">
        <v>234</v>
      </c>
      <c r="D54" s="12">
        <v>5</v>
      </c>
      <c r="E54" s="13"/>
      <c r="F54" s="33"/>
      <c r="G54" s="33"/>
    </row>
    <row r="55" spans="1:7" ht="15" x14ac:dyDescent="0.2">
      <c r="A55" s="38" t="s">
        <v>5</v>
      </c>
      <c r="B55" s="38">
        <v>190906311</v>
      </c>
      <c r="C55" s="63" t="s">
        <v>235</v>
      </c>
      <c r="D55" s="12">
        <v>5</v>
      </c>
      <c r="E55" s="13"/>
      <c r="F55" s="33"/>
      <c r="G55" s="33"/>
    </row>
    <row r="56" spans="1:7" ht="15" x14ac:dyDescent="0.2">
      <c r="A56" s="39" t="s">
        <v>6</v>
      </c>
      <c r="B56" s="39" t="s">
        <v>31</v>
      </c>
      <c r="C56" s="40" t="s">
        <v>236</v>
      </c>
      <c r="D56" s="45">
        <v>10</v>
      </c>
      <c r="E56" s="13"/>
      <c r="F56" s="33"/>
      <c r="G56" s="33"/>
    </row>
    <row r="57" spans="1:7" ht="15" x14ac:dyDescent="0.2">
      <c r="A57" s="38" t="s">
        <v>7</v>
      </c>
      <c r="B57" s="38">
        <v>190906305</v>
      </c>
      <c r="C57" s="63" t="s">
        <v>237</v>
      </c>
      <c r="D57" s="45">
        <v>10</v>
      </c>
      <c r="E57" s="13"/>
      <c r="F57" s="33"/>
      <c r="G57" s="33"/>
    </row>
    <row r="58" spans="1:7" ht="15" x14ac:dyDescent="0.2">
      <c r="A58" s="39" t="s">
        <v>8</v>
      </c>
      <c r="B58" s="39" t="s">
        <v>32</v>
      </c>
      <c r="C58" s="40" t="s">
        <v>238</v>
      </c>
      <c r="D58" s="45">
        <v>10</v>
      </c>
      <c r="E58" s="13"/>
      <c r="F58" s="33"/>
      <c r="G58" s="33"/>
    </row>
    <row r="59" spans="1:7" ht="15" x14ac:dyDescent="0.2">
      <c r="A59" s="38" t="s">
        <v>9</v>
      </c>
      <c r="B59" s="38">
        <v>190906309</v>
      </c>
      <c r="C59" s="63" t="s">
        <v>239</v>
      </c>
      <c r="D59" s="45">
        <v>10</v>
      </c>
      <c r="E59" s="13"/>
      <c r="F59" s="33"/>
      <c r="G59" s="33"/>
    </row>
    <row r="60" spans="1:7" ht="15" x14ac:dyDescent="0.2">
      <c r="A60" s="39" t="s">
        <v>10</v>
      </c>
      <c r="B60" s="39" t="s">
        <v>152</v>
      </c>
      <c r="C60" s="40" t="s">
        <v>240</v>
      </c>
      <c r="D60" s="45">
        <v>10</v>
      </c>
      <c r="E60" s="13"/>
      <c r="F60" s="33"/>
      <c r="G60" s="33"/>
    </row>
    <row r="61" spans="1:7" ht="15" x14ac:dyDescent="0.2">
      <c r="A61" s="38" t="s">
        <v>11</v>
      </c>
      <c r="B61" s="38">
        <v>200112208</v>
      </c>
      <c r="C61" s="63" t="s">
        <v>241</v>
      </c>
      <c r="D61" s="45">
        <v>10</v>
      </c>
      <c r="E61" s="13"/>
      <c r="F61" s="33"/>
      <c r="G61" s="33"/>
    </row>
    <row r="62" spans="1:7" ht="15" x14ac:dyDescent="0.2">
      <c r="A62" s="39" t="s">
        <v>12</v>
      </c>
      <c r="B62" s="39" t="s">
        <v>28</v>
      </c>
      <c r="C62" s="40" t="s">
        <v>242</v>
      </c>
      <c r="D62" s="45">
        <v>10</v>
      </c>
      <c r="E62" s="13"/>
      <c r="F62" s="33"/>
      <c r="G62" s="33"/>
    </row>
    <row r="63" spans="1:7" ht="15" x14ac:dyDescent="0.2">
      <c r="A63" s="38" t="s">
        <v>13</v>
      </c>
      <c r="B63" s="38" t="s">
        <v>33</v>
      </c>
      <c r="C63" s="63" t="s">
        <v>243</v>
      </c>
      <c r="D63" s="45">
        <v>5</v>
      </c>
      <c r="E63" s="13"/>
      <c r="F63" s="33"/>
      <c r="G63" s="33"/>
    </row>
    <row r="64" spans="1:7" ht="15" x14ac:dyDescent="0.2">
      <c r="A64" s="39" t="s">
        <v>14</v>
      </c>
      <c r="B64" s="39" t="s">
        <v>29</v>
      </c>
      <c r="C64" s="40" t="s">
        <v>244</v>
      </c>
      <c r="D64" s="45">
        <v>5</v>
      </c>
      <c r="E64" s="13"/>
      <c r="F64" s="33"/>
      <c r="G64" s="33"/>
    </row>
    <row r="65" spans="1:11" ht="15" x14ac:dyDescent="0.2">
      <c r="A65" s="38" t="s">
        <v>15</v>
      </c>
      <c r="B65" s="38" t="s">
        <v>30</v>
      </c>
      <c r="C65" s="63" t="s">
        <v>245</v>
      </c>
      <c r="D65" s="45">
        <v>5</v>
      </c>
      <c r="E65" s="13"/>
      <c r="F65" s="33"/>
      <c r="G65" s="33"/>
    </row>
    <row r="66" spans="1:11" ht="15" x14ac:dyDescent="0.2">
      <c r="A66" s="39" t="s">
        <v>16</v>
      </c>
      <c r="B66" s="39" t="s">
        <v>34</v>
      </c>
      <c r="C66" s="40" t="s">
        <v>246</v>
      </c>
      <c r="D66" s="45">
        <v>5</v>
      </c>
      <c r="E66" s="13"/>
      <c r="F66" s="33"/>
      <c r="G66" s="33"/>
    </row>
    <row r="67" spans="1:11" ht="15" x14ac:dyDescent="0.2">
      <c r="A67" s="38" t="s">
        <v>17</v>
      </c>
      <c r="B67" s="38" t="s">
        <v>35</v>
      </c>
      <c r="C67" s="63" t="s">
        <v>247</v>
      </c>
      <c r="D67" s="45">
        <v>5</v>
      </c>
      <c r="E67" s="13"/>
      <c r="F67" s="33"/>
      <c r="G67" s="33"/>
    </row>
    <row r="68" spans="1:11" ht="15" x14ac:dyDescent="0.2">
      <c r="A68" s="39" t="s">
        <v>18</v>
      </c>
      <c r="B68" s="39" t="s">
        <v>28</v>
      </c>
      <c r="C68" s="40" t="s">
        <v>248</v>
      </c>
      <c r="D68" s="45">
        <v>5</v>
      </c>
      <c r="E68" s="13"/>
      <c r="F68" s="33"/>
      <c r="G68" s="33"/>
    </row>
    <row r="69" spans="1:11" ht="15" x14ac:dyDescent="0.2">
      <c r="A69" s="38" t="s">
        <v>19</v>
      </c>
      <c r="B69" s="38" t="s">
        <v>36</v>
      </c>
      <c r="C69" s="63" t="s">
        <v>249</v>
      </c>
      <c r="D69" s="45">
        <v>5</v>
      </c>
      <c r="E69" s="13"/>
      <c r="F69" s="33"/>
      <c r="G69" s="33"/>
    </row>
    <row r="70" spans="1:11" ht="15" x14ac:dyDescent="0.2">
      <c r="A70" s="39" t="s">
        <v>20</v>
      </c>
      <c r="B70" s="43" t="s">
        <v>37</v>
      </c>
      <c r="C70" s="40" t="s">
        <v>250</v>
      </c>
      <c r="D70" s="45">
        <v>5</v>
      </c>
      <c r="E70" s="13"/>
      <c r="F70" s="33"/>
      <c r="G70" s="33"/>
    </row>
    <row r="71" spans="1:11" ht="15" x14ac:dyDescent="0.2">
      <c r="A71" s="50" t="s">
        <v>21</v>
      </c>
      <c r="B71" s="50">
        <v>210329237</v>
      </c>
      <c r="C71" s="40" t="s">
        <v>261</v>
      </c>
      <c r="D71" s="45">
        <v>5</v>
      </c>
      <c r="E71" s="13"/>
      <c r="F71" s="33"/>
      <c r="G71" s="33"/>
    </row>
    <row r="72" spans="1:11" ht="15" x14ac:dyDescent="0.2">
      <c r="A72" s="39" t="s">
        <v>22</v>
      </c>
      <c r="B72" s="39" t="s">
        <v>33</v>
      </c>
      <c r="C72" s="40" t="s">
        <v>179</v>
      </c>
      <c r="D72" s="45">
        <v>5</v>
      </c>
      <c r="E72" s="13"/>
      <c r="F72" s="33"/>
      <c r="G72" s="33"/>
    </row>
    <row r="73" spans="1:11" ht="15" x14ac:dyDescent="0.2">
      <c r="A73" s="38" t="s">
        <v>23</v>
      </c>
      <c r="B73" s="38" t="s">
        <v>29</v>
      </c>
      <c r="C73" s="63" t="s">
        <v>251</v>
      </c>
      <c r="D73" s="45">
        <v>5</v>
      </c>
      <c r="E73" s="13"/>
      <c r="F73" s="33"/>
      <c r="G73" s="33"/>
    </row>
    <row r="74" spans="1:11" ht="15" x14ac:dyDescent="0.2">
      <c r="A74" s="39" t="s">
        <v>24</v>
      </c>
      <c r="B74" s="39" t="s">
        <v>272</v>
      </c>
      <c r="C74" s="40" t="s">
        <v>180</v>
      </c>
      <c r="D74" s="45">
        <v>5</v>
      </c>
      <c r="E74" s="13"/>
      <c r="F74" s="33"/>
      <c r="G74" s="33"/>
    </row>
    <row r="75" spans="1:11" ht="15" x14ac:dyDescent="0.2">
      <c r="A75" s="38" t="s">
        <v>25</v>
      </c>
      <c r="B75" s="38" t="s">
        <v>34</v>
      </c>
      <c r="C75" s="63" t="s">
        <v>252</v>
      </c>
      <c r="D75" s="45">
        <v>5</v>
      </c>
      <c r="E75" s="13"/>
      <c r="F75" s="33"/>
      <c r="G75" s="33"/>
    </row>
    <row r="76" spans="1:11" ht="15" x14ac:dyDescent="0.2">
      <c r="A76" s="39" t="s">
        <v>26</v>
      </c>
      <c r="B76" s="39" t="s">
        <v>35</v>
      </c>
      <c r="C76" s="40" t="s">
        <v>181</v>
      </c>
      <c r="D76" s="45">
        <v>5</v>
      </c>
      <c r="E76" s="13"/>
      <c r="F76" s="33"/>
      <c r="G76" s="33"/>
    </row>
    <row r="77" spans="1:11" ht="15" x14ac:dyDescent="0.2">
      <c r="A77" s="44" t="s">
        <v>27</v>
      </c>
      <c r="B77" s="13" t="s">
        <v>73</v>
      </c>
      <c r="C77" s="40" t="s">
        <v>182</v>
      </c>
      <c r="D77" s="45">
        <v>5</v>
      </c>
      <c r="E77" s="13"/>
      <c r="F77" s="33"/>
      <c r="G77" s="33"/>
    </row>
    <row r="78" spans="1:11" ht="15.75" x14ac:dyDescent="0.25">
      <c r="A78" s="44"/>
      <c r="B78" s="13"/>
      <c r="C78" s="40"/>
      <c r="D78" s="46">
        <f>SUM(D52:D77)</f>
        <v>165</v>
      </c>
      <c r="E78" s="13"/>
      <c r="F78" s="33"/>
      <c r="G78" s="33"/>
    </row>
    <row r="79" spans="1:11" s="32" customFormat="1" ht="20.100000000000001" customHeight="1" x14ac:dyDescent="0.2">
      <c r="A79" s="13" t="s">
        <v>100</v>
      </c>
      <c r="B79" s="13">
        <v>190805267</v>
      </c>
      <c r="C79" s="40" t="s">
        <v>183</v>
      </c>
      <c r="D79" s="12">
        <v>2</v>
      </c>
      <c r="E79" s="13"/>
      <c r="F79" s="33"/>
      <c r="G79" s="33">
        <f t="shared" si="0"/>
        <v>0</v>
      </c>
      <c r="H79" s="1"/>
      <c r="I79" s="1"/>
      <c r="J79" s="1"/>
      <c r="K79" s="1"/>
    </row>
    <row r="80" spans="1:11" ht="20.100000000000001" customHeight="1" x14ac:dyDescent="0.2">
      <c r="A80" s="13" t="s">
        <v>101</v>
      </c>
      <c r="B80" s="13" t="s">
        <v>129</v>
      </c>
      <c r="C80" s="40" t="s">
        <v>184</v>
      </c>
      <c r="D80" s="12">
        <v>2</v>
      </c>
      <c r="E80" s="13"/>
      <c r="F80" s="33"/>
      <c r="G80" s="33">
        <f t="shared" si="0"/>
        <v>0</v>
      </c>
    </row>
    <row r="81" spans="1:7" ht="20.100000000000001" customHeight="1" x14ac:dyDescent="0.2">
      <c r="A81" s="13" t="s">
        <v>102</v>
      </c>
      <c r="B81" s="13" t="s">
        <v>130</v>
      </c>
      <c r="C81" s="40" t="s">
        <v>185</v>
      </c>
      <c r="D81" s="12">
        <v>2</v>
      </c>
      <c r="E81" s="13"/>
      <c r="F81" s="33"/>
      <c r="G81" s="33">
        <f t="shared" si="0"/>
        <v>0</v>
      </c>
    </row>
    <row r="82" spans="1:7" ht="20.100000000000001" customHeight="1" x14ac:dyDescent="0.2">
      <c r="A82" s="13" t="s">
        <v>103</v>
      </c>
      <c r="B82" s="13" t="s">
        <v>131</v>
      </c>
      <c r="C82" s="40" t="s">
        <v>186</v>
      </c>
      <c r="D82" s="12">
        <v>2</v>
      </c>
      <c r="E82" s="13"/>
      <c r="F82" s="33"/>
      <c r="G82" s="33">
        <f t="shared" si="0"/>
        <v>0</v>
      </c>
    </row>
    <row r="83" spans="1:7" ht="20.100000000000001" customHeight="1" x14ac:dyDescent="0.2">
      <c r="A83" s="13" t="s">
        <v>104</v>
      </c>
      <c r="B83" s="13" t="s">
        <v>132</v>
      </c>
      <c r="C83" s="40" t="s">
        <v>187</v>
      </c>
      <c r="D83" s="12">
        <v>2</v>
      </c>
      <c r="E83" s="13"/>
      <c r="F83" s="33"/>
      <c r="G83" s="33">
        <f t="shared" si="0"/>
        <v>0</v>
      </c>
    </row>
    <row r="84" spans="1:7" ht="20.100000000000001" customHeight="1" x14ac:dyDescent="0.2">
      <c r="A84" s="13" t="s">
        <v>105</v>
      </c>
      <c r="B84" s="13" t="s">
        <v>133</v>
      </c>
      <c r="C84" s="40" t="s">
        <v>188</v>
      </c>
      <c r="D84" s="12">
        <v>2</v>
      </c>
      <c r="E84" s="13"/>
      <c r="F84" s="33"/>
      <c r="G84" s="33">
        <f t="shared" si="0"/>
        <v>0</v>
      </c>
    </row>
    <row r="85" spans="1:7" ht="20.100000000000001" customHeight="1" x14ac:dyDescent="0.2">
      <c r="A85" s="13" t="s">
        <v>106</v>
      </c>
      <c r="B85" s="13" t="s">
        <v>134</v>
      </c>
      <c r="C85" s="40" t="s">
        <v>189</v>
      </c>
      <c r="D85" s="12">
        <v>2</v>
      </c>
      <c r="E85" s="13"/>
      <c r="F85" s="33"/>
      <c r="G85" s="33">
        <f t="shared" ref="G85:G118" si="1">+D85*F85</f>
        <v>0</v>
      </c>
    </row>
    <row r="86" spans="1:7" ht="20.100000000000001" customHeight="1" x14ac:dyDescent="0.2">
      <c r="A86" s="13" t="s">
        <v>107</v>
      </c>
      <c r="B86" s="13" t="s">
        <v>135</v>
      </c>
      <c r="C86" s="40" t="s">
        <v>190</v>
      </c>
      <c r="D86" s="12">
        <v>2</v>
      </c>
      <c r="E86" s="13"/>
      <c r="F86" s="33"/>
      <c r="G86" s="33">
        <f t="shared" si="1"/>
        <v>0</v>
      </c>
    </row>
    <row r="87" spans="1:7" ht="20.100000000000001" customHeight="1" x14ac:dyDescent="0.2">
      <c r="A87" s="13" t="s">
        <v>108</v>
      </c>
      <c r="B87" s="13" t="s">
        <v>136</v>
      </c>
      <c r="C87" s="40" t="s">
        <v>191</v>
      </c>
      <c r="D87" s="12">
        <v>2</v>
      </c>
      <c r="E87" s="13"/>
      <c r="F87" s="33"/>
      <c r="G87" s="33">
        <f t="shared" si="1"/>
        <v>0</v>
      </c>
    </row>
    <row r="88" spans="1:7" ht="20.100000000000001" customHeight="1" x14ac:dyDescent="0.2">
      <c r="A88" s="13" t="s">
        <v>109</v>
      </c>
      <c r="B88" s="13" t="s">
        <v>137</v>
      </c>
      <c r="C88" s="40" t="s">
        <v>192</v>
      </c>
      <c r="D88" s="12">
        <v>2</v>
      </c>
      <c r="E88" s="13"/>
      <c r="F88" s="33"/>
      <c r="G88" s="33">
        <f t="shared" si="1"/>
        <v>0</v>
      </c>
    </row>
    <row r="89" spans="1:7" ht="20.100000000000001" customHeight="1" x14ac:dyDescent="0.2">
      <c r="A89" s="13" t="s">
        <v>110</v>
      </c>
      <c r="B89" s="13" t="s">
        <v>138</v>
      </c>
      <c r="C89" s="40" t="s">
        <v>193</v>
      </c>
      <c r="D89" s="12">
        <v>2</v>
      </c>
      <c r="E89" s="13"/>
      <c r="F89" s="33"/>
      <c r="G89" s="33">
        <f t="shared" si="1"/>
        <v>0</v>
      </c>
    </row>
    <row r="90" spans="1:7" ht="20.100000000000001" customHeight="1" x14ac:dyDescent="0.2">
      <c r="A90" s="13" t="s">
        <v>111</v>
      </c>
      <c r="B90" s="13" t="s">
        <v>139</v>
      </c>
      <c r="C90" s="40" t="s">
        <v>194</v>
      </c>
      <c r="D90" s="12">
        <v>2</v>
      </c>
      <c r="E90" s="13"/>
      <c r="F90" s="33"/>
      <c r="G90" s="33">
        <f t="shared" si="1"/>
        <v>0</v>
      </c>
    </row>
    <row r="91" spans="1:7" ht="20.100000000000001" customHeight="1" x14ac:dyDescent="0.2">
      <c r="A91" s="13" t="s">
        <v>112</v>
      </c>
      <c r="B91" s="13" t="s">
        <v>140</v>
      </c>
      <c r="C91" s="40" t="s">
        <v>195</v>
      </c>
      <c r="D91" s="12">
        <v>2</v>
      </c>
      <c r="E91" s="13"/>
      <c r="F91" s="33"/>
      <c r="G91" s="33">
        <f t="shared" si="1"/>
        <v>0</v>
      </c>
    </row>
    <row r="92" spans="1:7" ht="20.100000000000001" customHeight="1" x14ac:dyDescent="0.2">
      <c r="A92" s="13" t="s">
        <v>113</v>
      </c>
      <c r="B92" s="13" t="s">
        <v>141</v>
      </c>
      <c r="C92" s="40" t="s">
        <v>196</v>
      </c>
      <c r="D92" s="12">
        <v>2</v>
      </c>
      <c r="E92" s="13"/>
      <c r="F92" s="33"/>
      <c r="G92" s="33">
        <f t="shared" si="1"/>
        <v>0</v>
      </c>
    </row>
    <row r="93" spans="1:7" ht="20.100000000000001" customHeight="1" x14ac:dyDescent="0.2">
      <c r="A93" s="13" t="s">
        <v>55</v>
      </c>
      <c r="B93" s="13" t="s">
        <v>140</v>
      </c>
      <c r="C93" s="40" t="s">
        <v>197</v>
      </c>
      <c r="D93" s="12">
        <v>2</v>
      </c>
      <c r="E93" s="13"/>
      <c r="F93" s="33"/>
      <c r="G93" s="33">
        <f t="shared" si="1"/>
        <v>0</v>
      </c>
    </row>
    <row r="94" spans="1:7" ht="20.100000000000001" customHeight="1" x14ac:dyDescent="0.25">
      <c r="A94" s="13"/>
      <c r="B94" s="13"/>
      <c r="C94" s="40"/>
      <c r="D94" s="37">
        <f>SUM(D79:D93)</f>
        <v>30</v>
      </c>
      <c r="E94" s="13"/>
      <c r="F94" s="33"/>
      <c r="G94" s="33"/>
    </row>
    <row r="95" spans="1:7" ht="20.100000000000001" customHeight="1" x14ac:dyDescent="0.2">
      <c r="A95" s="13" t="s">
        <v>114</v>
      </c>
      <c r="B95" s="13" t="s">
        <v>142</v>
      </c>
      <c r="C95" s="40" t="s">
        <v>198</v>
      </c>
      <c r="D95" s="12">
        <v>2</v>
      </c>
      <c r="E95" s="13"/>
      <c r="F95" s="33"/>
      <c r="G95" s="33">
        <f t="shared" si="1"/>
        <v>0</v>
      </c>
    </row>
    <row r="96" spans="1:7" ht="20.100000000000001" customHeight="1" x14ac:dyDescent="0.2">
      <c r="A96" s="13" t="s">
        <v>115</v>
      </c>
      <c r="B96" s="13" t="s">
        <v>143</v>
      </c>
      <c r="C96" s="40" t="s">
        <v>199</v>
      </c>
      <c r="D96" s="12">
        <v>2</v>
      </c>
      <c r="E96" s="13"/>
      <c r="F96" s="33"/>
      <c r="G96" s="33">
        <f t="shared" si="1"/>
        <v>0</v>
      </c>
    </row>
    <row r="97" spans="1:7" ht="20.100000000000001" customHeight="1" x14ac:dyDescent="0.2">
      <c r="A97" s="13" t="s">
        <v>116</v>
      </c>
      <c r="B97" s="13" t="s">
        <v>144</v>
      </c>
      <c r="C97" s="40" t="s">
        <v>200</v>
      </c>
      <c r="D97" s="12">
        <v>2</v>
      </c>
      <c r="E97" s="13"/>
      <c r="F97" s="33"/>
      <c r="G97" s="33">
        <f t="shared" si="1"/>
        <v>0</v>
      </c>
    </row>
    <row r="98" spans="1:7" ht="20.100000000000001" customHeight="1" x14ac:dyDescent="0.2">
      <c r="A98" s="13" t="s">
        <v>117</v>
      </c>
      <c r="B98" s="13" t="s">
        <v>129</v>
      </c>
      <c r="C98" s="40" t="s">
        <v>201</v>
      </c>
      <c r="D98" s="12">
        <v>2</v>
      </c>
      <c r="E98" s="13"/>
      <c r="F98" s="33"/>
      <c r="G98" s="33">
        <f t="shared" si="1"/>
        <v>0</v>
      </c>
    </row>
    <row r="99" spans="1:7" ht="20.100000000000001" customHeight="1" x14ac:dyDescent="0.2">
      <c r="A99" s="13" t="s">
        <v>118</v>
      </c>
      <c r="B99" s="13" t="s">
        <v>130</v>
      </c>
      <c r="C99" s="40" t="s">
        <v>202</v>
      </c>
      <c r="D99" s="12">
        <v>2</v>
      </c>
      <c r="E99" s="13"/>
      <c r="F99" s="33"/>
      <c r="G99" s="33">
        <f t="shared" si="1"/>
        <v>0</v>
      </c>
    </row>
    <row r="100" spans="1:7" ht="20.100000000000001" customHeight="1" x14ac:dyDescent="0.2">
      <c r="A100" s="13" t="s">
        <v>119</v>
      </c>
      <c r="B100" s="13" t="s">
        <v>131</v>
      </c>
      <c r="C100" s="40" t="s">
        <v>203</v>
      </c>
      <c r="D100" s="12">
        <v>2</v>
      </c>
      <c r="E100" s="13"/>
      <c r="F100" s="33"/>
      <c r="G100" s="33">
        <f t="shared" si="1"/>
        <v>0</v>
      </c>
    </row>
    <row r="101" spans="1:7" ht="20.100000000000001" customHeight="1" x14ac:dyDescent="0.2">
      <c r="A101" s="13" t="s">
        <v>120</v>
      </c>
      <c r="B101" s="13" t="s">
        <v>132</v>
      </c>
      <c r="C101" s="40" t="s">
        <v>204</v>
      </c>
      <c r="D101" s="12">
        <v>2</v>
      </c>
      <c r="E101" s="13"/>
      <c r="F101" s="33"/>
      <c r="G101" s="33">
        <f t="shared" si="1"/>
        <v>0</v>
      </c>
    </row>
    <row r="102" spans="1:7" ht="20.100000000000001" customHeight="1" x14ac:dyDescent="0.2">
      <c r="A102" s="13" t="s">
        <v>121</v>
      </c>
      <c r="B102" s="13" t="s">
        <v>133</v>
      </c>
      <c r="C102" s="40" t="s">
        <v>205</v>
      </c>
      <c r="D102" s="12">
        <v>2</v>
      </c>
      <c r="E102" s="13"/>
      <c r="F102" s="33"/>
      <c r="G102" s="33">
        <f t="shared" si="1"/>
        <v>0</v>
      </c>
    </row>
    <row r="103" spans="1:7" ht="20.100000000000001" customHeight="1" x14ac:dyDescent="0.2">
      <c r="A103" s="13" t="s">
        <v>122</v>
      </c>
      <c r="B103" s="13" t="s">
        <v>134</v>
      </c>
      <c r="C103" s="40" t="s">
        <v>206</v>
      </c>
      <c r="D103" s="12">
        <v>2</v>
      </c>
      <c r="E103" s="13"/>
      <c r="F103" s="33"/>
      <c r="G103" s="33">
        <f t="shared" si="1"/>
        <v>0</v>
      </c>
    </row>
    <row r="104" spans="1:7" ht="20.100000000000001" customHeight="1" x14ac:dyDescent="0.2">
      <c r="A104" s="13" t="s">
        <v>123</v>
      </c>
      <c r="B104" s="13" t="s">
        <v>135</v>
      </c>
      <c r="C104" s="40" t="s">
        <v>207</v>
      </c>
      <c r="D104" s="12">
        <v>2</v>
      </c>
      <c r="E104" s="13"/>
      <c r="F104" s="33"/>
      <c r="G104" s="33">
        <f t="shared" si="1"/>
        <v>0</v>
      </c>
    </row>
    <row r="105" spans="1:7" ht="20.100000000000001" customHeight="1" x14ac:dyDescent="0.2">
      <c r="A105" s="13" t="s">
        <v>124</v>
      </c>
      <c r="B105" s="13" t="s">
        <v>136</v>
      </c>
      <c r="C105" s="40" t="s">
        <v>208</v>
      </c>
      <c r="D105" s="12">
        <v>2</v>
      </c>
      <c r="E105" s="13"/>
      <c r="F105" s="33"/>
      <c r="G105" s="33">
        <f t="shared" si="1"/>
        <v>0</v>
      </c>
    </row>
    <row r="106" spans="1:7" ht="20.100000000000001" customHeight="1" x14ac:dyDescent="0.2">
      <c r="A106" s="44" t="s">
        <v>125</v>
      </c>
      <c r="B106" s="13" t="s">
        <v>137</v>
      </c>
      <c r="C106" s="40" t="s">
        <v>209</v>
      </c>
      <c r="D106" s="12">
        <v>2</v>
      </c>
      <c r="E106" s="13"/>
      <c r="F106" s="33"/>
      <c r="G106" s="33">
        <f t="shared" si="1"/>
        <v>0</v>
      </c>
    </row>
    <row r="107" spans="1:7" ht="20.100000000000001" customHeight="1" x14ac:dyDescent="0.2">
      <c r="A107" s="44" t="s">
        <v>56</v>
      </c>
      <c r="B107" s="13" t="s">
        <v>137</v>
      </c>
      <c r="C107" s="40" t="s">
        <v>210</v>
      </c>
      <c r="D107" s="12">
        <v>2</v>
      </c>
      <c r="E107" s="13"/>
      <c r="F107" s="33"/>
      <c r="G107" s="33">
        <f t="shared" si="1"/>
        <v>0</v>
      </c>
    </row>
    <row r="108" spans="1:7" ht="20.100000000000001" customHeight="1" x14ac:dyDescent="0.2">
      <c r="A108" s="44" t="s">
        <v>126</v>
      </c>
      <c r="B108" s="13" t="s">
        <v>138</v>
      </c>
      <c r="C108" s="40" t="s">
        <v>211</v>
      </c>
      <c r="D108" s="12">
        <v>2</v>
      </c>
      <c r="E108" s="13"/>
      <c r="F108" s="33"/>
      <c r="G108" s="33">
        <f t="shared" si="1"/>
        <v>0</v>
      </c>
    </row>
    <row r="109" spans="1:7" ht="20.100000000000001" customHeight="1" x14ac:dyDescent="0.2">
      <c r="A109" s="44" t="s">
        <v>127</v>
      </c>
      <c r="B109" s="13" t="s">
        <v>139</v>
      </c>
      <c r="C109" s="40" t="s">
        <v>212</v>
      </c>
      <c r="D109" s="12">
        <v>2</v>
      </c>
      <c r="E109" s="13"/>
      <c r="F109" s="33"/>
      <c r="G109" s="33">
        <f t="shared" si="1"/>
        <v>0</v>
      </c>
    </row>
    <row r="110" spans="1:7" ht="20.100000000000001" customHeight="1" x14ac:dyDescent="0.25">
      <c r="A110" s="44"/>
      <c r="B110" s="13"/>
      <c r="C110" s="40"/>
      <c r="D110" s="37">
        <f>SUM(D95:D109)</f>
        <v>30</v>
      </c>
      <c r="E110" s="13"/>
      <c r="F110" s="33"/>
      <c r="G110" s="33"/>
    </row>
    <row r="111" spans="1:7" ht="20.100000000000001" customHeight="1" x14ac:dyDescent="0.2">
      <c r="A111" s="44" t="s">
        <v>57</v>
      </c>
      <c r="B111" s="13" t="s">
        <v>145</v>
      </c>
      <c r="C111" s="40" t="s">
        <v>213</v>
      </c>
      <c r="D111" s="12">
        <v>2</v>
      </c>
      <c r="E111" s="13"/>
      <c r="F111" s="33"/>
      <c r="G111" s="33">
        <f t="shared" si="1"/>
        <v>0</v>
      </c>
    </row>
    <row r="112" spans="1:7" ht="20.100000000000001" customHeight="1" x14ac:dyDescent="0.2">
      <c r="A112" s="44" t="s">
        <v>58</v>
      </c>
      <c r="B112" s="13" t="s">
        <v>146</v>
      </c>
      <c r="C112" s="40" t="s">
        <v>214</v>
      </c>
      <c r="D112" s="12">
        <v>2</v>
      </c>
      <c r="E112" s="13"/>
      <c r="F112" s="33"/>
      <c r="G112" s="33">
        <f t="shared" si="1"/>
        <v>0</v>
      </c>
    </row>
    <row r="113" spans="1:7" ht="20.100000000000001" customHeight="1" x14ac:dyDescent="0.2">
      <c r="A113" s="44" t="s">
        <v>59</v>
      </c>
      <c r="B113" s="13" t="s">
        <v>147</v>
      </c>
      <c r="C113" s="40" t="s">
        <v>215</v>
      </c>
      <c r="D113" s="12">
        <v>2</v>
      </c>
      <c r="E113" s="13"/>
      <c r="F113" s="33"/>
      <c r="G113" s="33">
        <f t="shared" si="1"/>
        <v>0</v>
      </c>
    </row>
    <row r="114" spans="1:7" ht="20.100000000000001" customHeight="1" x14ac:dyDescent="0.2">
      <c r="A114" s="44" t="s">
        <v>60</v>
      </c>
      <c r="B114" s="13" t="s">
        <v>148</v>
      </c>
      <c r="C114" s="40" t="s">
        <v>216</v>
      </c>
      <c r="D114" s="12">
        <v>2</v>
      </c>
      <c r="E114" s="13"/>
      <c r="F114" s="33"/>
      <c r="G114" s="33">
        <f t="shared" si="1"/>
        <v>0</v>
      </c>
    </row>
    <row r="115" spans="1:7" ht="20.100000000000001" customHeight="1" x14ac:dyDescent="0.2">
      <c r="A115" s="44" t="s">
        <v>61</v>
      </c>
      <c r="B115" s="13" t="s">
        <v>149</v>
      </c>
      <c r="C115" s="40" t="s">
        <v>217</v>
      </c>
      <c r="D115" s="12">
        <v>2</v>
      </c>
      <c r="E115" s="13"/>
      <c r="F115" s="33"/>
      <c r="G115" s="33">
        <f t="shared" si="1"/>
        <v>0</v>
      </c>
    </row>
    <row r="116" spans="1:7" ht="20.100000000000001" customHeight="1" x14ac:dyDescent="0.2">
      <c r="A116" s="44" t="s">
        <v>62</v>
      </c>
      <c r="B116" s="13" t="s">
        <v>142</v>
      </c>
      <c r="C116" s="40" t="s">
        <v>218</v>
      </c>
      <c r="D116" s="12">
        <v>2</v>
      </c>
      <c r="E116" s="13"/>
      <c r="F116" s="33"/>
      <c r="G116" s="33">
        <f t="shared" si="1"/>
        <v>0</v>
      </c>
    </row>
    <row r="117" spans="1:7" ht="20.100000000000001" customHeight="1" x14ac:dyDescent="0.2">
      <c r="A117" s="44" t="s">
        <v>63</v>
      </c>
      <c r="B117" s="13" t="s">
        <v>143</v>
      </c>
      <c r="C117" s="40" t="s">
        <v>219</v>
      </c>
      <c r="D117" s="12">
        <v>2</v>
      </c>
      <c r="E117" s="13"/>
      <c r="F117" s="33"/>
      <c r="G117" s="33">
        <f t="shared" si="1"/>
        <v>0</v>
      </c>
    </row>
    <row r="118" spans="1:7" ht="20.100000000000001" customHeight="1" x14ac:dyDescent="0.2">
      <c r="A118" s="44" t="s">
        <v>64</v>
      </c>
      <c r="B118" s="13" t="s">
        <v>144</v>
      </c>
      <c r="C118" s="40" t="s">
        <v>220</v>
      </c>
      <c r="D118" s="12">
        <v>2</v>
      </c>
      <c r="E118" s="13"/>
      <c r="F118" s="33"/>
      <c r="G118" s="33">
        <f t="shared" si="1"/>
        <v>0</v>
      </c>
    </row>
    <row r="119" spans="1:7" ht="20.100000000000001" customHeight="1" x14ac:dyDescent="0.2">
      <c r="A119" s="44" t="s">
        <v>65</v>
      </c>
      <c r="B119" s="13" t="s">
        <v>129</v>
      </c>
      <c r="C119" s="40" t="s">
        <v>221</v>
      </c>
      <c r="D119" s="12">
        <v>2</v>
      </c>
      <c r="E119" s="13"/>
      <c r="F119" s="33"/>
      <c r="G119" s="33">
        <f t="shared" ref="G119:G127" si="2">+D119*F119</f>
        <v>0</v>
      </c>
    </row>
    <row r="120" spans="1:7" ht="20.100000000000001" customHeight="1" x14ac:dyDescent="0.2">
      <c r="A120" s="44" t="s">
        <v>66</v>
      </c>
      <c r="B120" s="13" t="s">
        <v>130</v>
      </c>
      <c r="C120" s="40" t="s">
        <v>222</v>
      </c>
      <c r="D120" s="12">
        <v>2</v>
      </c>
      <c r="E120" s="13"/>
      <c r="F120" s="33"/>
      <c r="G120" s="33">
        <f t="shared" si="2"/>
        <v>0</v>
      </c>
    </row>
    <row r="121" spans="1:7" ht="20.100000000000001" customHeight="1" x14ac:dyDescent="0.2">
      <c r="A121" s="44" t="s">
        <v>67</v>
      </c>
      <c r="B121" s="13" t="s">
        <v>131</v>
      </c>
      <c r="C121" s="40" t="s">
        <v>223</v>
      </c>
      <c r="D121" s="12">
        <v>2</v>
      </c>
      <c r="E121" s="13"/>
      <c r="F121" s="33"/>
      <c r="G121" s="33">
        <f t="shared" si="2"/>
        <v>0</v>
      </c>
    </row>
    <row r="122" spans="1:7" ht="20.100000000000001" customHeight="1" x14ac:dyDescent="0.2">
      <c r="A122" s="44" t="s">
        <v>68</v>
      </c>
      <c r="B122" s="13" t="s">
        <v>132</v>
      </c>
      <c r="C122" s="40" t="s">
        <v>224</v>
      </c>
      <c r="D122" s="12">
        <v>2</v>
      </c>
      <c r="E122" s="13"/>
      <c r="F122" s="33"/>
      <c r="G122" s="33">
        <f t="shared" si="2"/>
        <v>0</v>
      </c>
    </row>
    <row r="123" spans="1:7" ht="20.100000000000001" customHeight="1" x14ac:dyDescent="0.2">
      <c r="A123" s="44" t="s">
        <v>69</v>
      </c>
      <c r="B123" s="13" t="s">
        <v>133</v>
      </c>
      <c r="C123" s="40" t="s">
        <v>225</v>
      </c>
      <c r="D123" s="12">
        <v>2</v>
      </c>
      <c r="E123" s="13"/>
      <c r="F123" s="33"/>
      <c r="G123" s="33">
        <f t="shared" si="2"/>
        <v>0</v>
      </c>
    </row>
    <row r="124" spans="1:7" ht="20.100000000000001" customHeight="1" x14ac:dyDescent="0.2">
      <c r="A124" s="44" t="s">
        <v>70</v>
      </c>
      <c r="B124" s="13" t="s">
        <v>134</v>
      </c>
      <c r="C124" s="40" t="s">
        <v>226</v>
      </c>
      <c r="D124" s="12">
        <v>2</v>
      </c>
      <c r="E124" s="13"/>
      <c r="F124" s="33"/>
      <c r="G124" s="33">
        <f t="shared" si="2"/>
        <v>0</v>
      </c>
    </row>
    <row r="125" spans="1:7" ht="20.100000000000001" customHeight="1" x14ac:dyDescent="0.2">
      <c r="A125" s="44" t="s">
        <v>71</v>
      </c>
      <c r="B125" s="13" t="s">
        <v>135</v>
      </c>
      <c r="C125" s="40" t="s">
        <v>227</v>
      </c>
      <c r="D125" s="12">
        <v>2</v>
      </c>
      <c r="E125" s="13"/>
      <c r="F125" s="33"/>
      <c r="G125" s="33">
        <f t="shared" si="2"/>
        <v>0</v>
      </c>
    </row>
    <row r="126" spans="1:7" ht="20.100000000000001" customHeight="1" x14ac:dyDescent="0.25">
      <c r="A126" s="44"/>
      <c r="B126" s="13"/>
      <c r="C126" s="40"/>
      <c r="D126" s="37">
        <f>SUM(D111:D125)</f>
        <v>30</v>
      </c>
      <c r="E126" s="13"/>
      <c r="F126" s="33"/>
      <c r="G126" s="33"/>
    </row>
    <row r="127" spans="1:7" ht="20.100000000000001" customHeight="1" x14ac:dyDescent="0.2">
      <c r="A127" s="44" t="s">
        <v>72</v>
      </c>
      <c r="B127" s="13" t="s">
        <v>73</v>
      </c>
      <c r="C127" s="40" t="s">
        <v>155</v>
      </c>
      <c r="D127" s="12">
        <v>4</v>
      </c>
      <c r="E127" s="13"/>
      <c r="F127" s="33"/>
      <c r="G127" s="33">
        <f t="shared" si="2"/>
        <v>0</v>
      </c>
    </row>
    <row r="128" spans="1:7" ht="20.100000000000001" customHeight="1" x14ac:dyDescent="0.25">
      <c r="A128" s="44"/>
      <c r="B128" s="13"/>
      <c r="C128" s="40"/>
      <c r="D128" s="37"/>
      <c r="E128" s="13"/>
      <c r="F128" s="33"/>
      <c r="G128" s="33"/>
    </row>
    <row r="129" spans="2:7" ht="20.100000000000001" customHeight="1" x14ac:dyDescent="0.25">
      <c r="F129" s="34" t="s">
        <v>51</v>
      </c>
      <c r="G129" s="35">
        <f>SUM(G25:G127)</f>
        <v>0</v>
      </c>
    </row>
    <row r="130" spans="2:7" ht="20.100000000000001" customHeight="1" x14ac:dyDescent="0.25">
      <c r="F130" s="34" t="s">
        <v>52</v>
      </c>
      <c r="G130" s="35">
        <f>+G129*0.12</f>
        <v>0</v>
      </c>
    </row>
    <row r="131" spans="2:7" ht="20.100000000000001" customHeight="1" x14ac:dyDescent="0.25">
      <c r="C131" s="7"/>
      <c r="F131" s="34" t="s">
        <v>53</v>
      </c>
      <c r="G131" s="35">
        <f>+G129+G130</f>
        <v>0</v>
      </c>
    </row>
    <row r="132" spans="2:7" ht="20.100000000000001" customHeight="1" x14ac:dyDescent="0.2">
      <c r="F132" s="14"/>
      <c r="G132" s="15"/>
    </row>
    <row r="133" spans="2:7" ht="20.100000000000001" customHeight="1" x14ac:dyDescent="0.2">
      <c r="F133" s="14"/>
      <c r="G133" s="15"/>
    </row>
    <row r="134" spans="2:7" ht="20.100000000000001" customHeight="1" thickBot="1" x14ac:dyDescent="0.3">
      <c r="B134" s="7" t="s">
        <v>267</v>
      </c>
      <c r="C134" s="16"/>
      <c r="D134" s="7"/>
      <c r="E134" s="7"/>
      <c r="F134" s="7"/>
      <c r="G134" s="7"/>
    </row>
    <row r="135" spans="2:7" ht="20.100000000000001" customHeight="1" x14ac:dyDescent="0.25">
      <c r="B135" s="7"/>
      <c r="C135" s="7"/>
      <c r="D135" s="7"/>
      <c r="E135" s="7"/>
      <c r="F135" s="7"/>
      <c r="G135" s="7"/>
    </row>
    <row r="136" spans="2:7" ht="20.100000000000001" customHeight="1" x14ac:dyDescent="0.25">
      <c r="B136" s="7"/>
      <c r="C136" s="7"/>
      <c r="D136" s="7"/>
      <c r="E136" s="7"/>
      <c r="F136" s="7"/>
      <c r="G136" s="7"/>
    </row>
    <row r="137" spans="2:7" ht="20.100000000000001" customHeight="1" x14ac:dyDescent="0.25">
      <c r="B137" s="7"/>
      <c r="C137" s="7"/>
      <c r="D137" s="7"/>
      <c r="E137" s="7"/>
      <c r="F137" s="7"/>
      <c r="G137" s="7"/>
    </row>
    <row r="138" spans="2:7" ht="20.100000000000001" customHeight="1" thickBot="1" x14ac:dyDescent="0.3">
      <c r="B138" s="7" t="s">
        <v>268</v>
      </c>
      <c r="C138" s="16"/>
      <c r="D138" s="7"/>
      <c r="E138" s="7"/>
      <c r="F138" s="7"/>
      <c r="G138" s="7"/>
    </row>
    <row r="139" spans="2:7" ht="20.100000000000001" customHeight="1" x14ac:dyDescent="0.25">
      <c r="B139" s="7"/>
      <c r="C139" s="7"/>
      <c r="D139" s="7"/>
      <c r="E139" s="7"/>
      <c r="F139" s="7"/>
      <c r="G139" s="7"/>
    </row>
    <row r="140" spans="2:7" ht="20.100000000000001" customHeight="1" x14ac:dyDescent="0.25">
      <c r="B140"/>
      <c r="C140"/>
      <c r="D140"/>
      <c r="E140"/>
      <c r="F140"/>
      <c r="G140"/>
    </row>
    <row r="141" spans="2:7" ht="20.100000000000001" customHeight="1" x14ac:dyDescent="0.25">
      <c r="B141"/>
      <c r="C141"/>
      <c r="D141"/>
      <c r="E141"/>
      <c r="F141"/>
      <c r="G141"/>
    </row>
    <row r="142" spans="2:7" ht="20.100000000000001" customHeight="1" thickBot="1" x14ac:dyDescent="0.3">
      <c r="B142" s="7" t="s">
        <v>269</v>
      </c>
      <c r="C142" s="16"/>
      <c r="D142" s="7"/>
      <c r="E142" s="7"/>
      <c r="F142" s="7"/>
      <c r="G142" s="7"/>
    </row>
    <row r="143" spans="2:7" ht="20.100000000000001" customHeight="1" x14ac:dyDescent="0.25">
      <c r="B143" s="7"/>
      <c r="C143" s="7"/>
      <c r="D143" s="7"/>
      <c r="E143" s="7"/>
      <c r="F143" s="7"/>
      <c r="G143" s="7"/>
    </row>
    <row r="144" spans="2:7" ht="20.100000000000001" customHeight="1" x14ac:dyDescent="0.2">
      <c r="B144" s="30"/>
      <c r="C144" s="31"/>
      <c r="D144" s="32"/>
      <c r="E144" s="32"/>
      <c r="F144" s="32"/>
      <c r="G144" s="32"/>
    </row>
    <row r="145" spans="2:7" ht="20.100000000000001" customHeight="1" thickBot="1" x14ac:dyDescent="0.3">
      <c r="B145" s="7" t="s">
        <v>270</v>
      </c>
      <c r="C145" s="16"/>
      <c r="D145" s="32"/>
      <c r="E145" s="32"/>
      <c r="F145" s="32"/>
      <c r="G145" s="32"/>
    </row>
    <row r="146" spans="2:7" ht="20.100000000000001" customHeight="1" x14ac:dyDescent="0.2">
      <c r="F146" s="14"/>
      <c r="G146" s="15"/>
    </row>
    <row r="147" spans="2:7" ht="20.100000000000001" customHeight="1" x14ac:dyDescent="0.2">
      <c r="F147" s="14"/>
      <c r="G147" s="15"/>
    </row>
    <row r="148" spans="2:7" ht="20.100000000000001" customHeight="1" x14ac:dyDescent="0.2">
      <c r="F148" s="14"/>
      <c r="G148" s="15"/>
    </row>
    <row r="149" spans="2:7" ht="20.100000000000001" customHeight="1" thickBot="1" x14ac:dyDescent="0.25">
      <c r="B149" s="5" t="s">
        <v>266</v>
      </c>
      <c r="C149" s="67"/>
      <c r="F149" s="14"/>
      <c r="G149" s="15"/>
    </row>
    <row r="150" spans="2:7" ht="20.100000000000001" customHeight="1" x14ac:dyDescent="0.2">
      <c r="F150" s="14"/>
      <c r="G150" s="15"/>
    </row>
    <row r="151" spans="2:7" ht="20.100000000000001" customHeight="1" x14ac:dyDescent="0.2">
      <c r="F151" s="14"/>
      <c r="G151" s="15"/>
    </row>
    <row r="152" spans="2:7" ht="20.100000000000001" customHeight="1" x14ac:dyDescent="0.2">
      <c r="F152" s="14"/>
      <c r="G152" s="15"/>
    </row>
    <row r="153" spans="2:7" ht="20.100000000000001" customHeight="1" x14ac:dyDescent="0.2">
      <c r="F153" s="14"/>
      <c r="G153" s="15"/>
    </row>
    <row r="154" spans="2:7" ht="20.100000000000001" customHeight="1" x14ac:dyDescent="0.2">
      <c r="F154" s="14"/>
      <c r="G154" s="15"/>
    </row>
  </sheetData>
  <mergeCells count="8">
    <mergeCell ref="A23:G23"/>
    <mergeCell ref="N4:O5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pageSetup paperSize="9" scale="48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2022-08-05T17:45:52Z</cp:lastPrinted>
  <dcterms:created xsi:type="dcterms:W3CDTF">2022-07-06T22:58:40Z</dcterms:created>
  <dcterms:modified xsi:type="dcterms:W3CDTF">2023-06-30T20:03:34Z</dcterms:modified>
</cp:coreProperties>
</file>