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AE455AEE-50D9-41D2-8025-12C54CD1AD39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INQUIOR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5" l="1"/>
  <c r="G74" i="5"/>
  <c r="G73" i="5"/>
  <c r="G59" i="5"/>
  <c r="G57" i="5"/>
  <c r="G55" i="5"/>
  <c r="D61" i="5"/>
  <c r="D48" i="5"/>
  <c r="D38" i="5"/>
  <c r="B97" i="5"/>
  <c r="G72" i="5" l="1"/>
  <c r="G46" i="5"/>
  <c r="G42" i="5" l="1"/>
  <c r="G43" i="5"/>
  <c r="G44" i="5"/>
  <c r="G45" i="5"/>
  <c r="G47" i="5"/>
  <c r="G71" i="5" l="1"/>
  <c r="G70" i="5"/>
  <c r="G68" i="5"/>
  <c r="G67" i="5"/>
  <c r="G66" i="5"/>
  <c r="G65" i="5"/>
  <c r="G64" i="5"/>
  <c r="G63" i="5"/>
  <c r="G62" i="5"/>
  <c r="G60" i="5"/>
  <c r="G58" i="5"/>
  <c r="G56" i="5"/>
  <c r="G54" i="5"/>
  <c r="G53" i="5"/>
  <c r="G52" i="5"/>
  <c r="G51" i="5"/>
  <c r="G50" i="5"/>
  <c r="G49" i="5"/>
  <c r="G41" i="5"/>
  <c r="G40" i="5"/>
  <c r="G39" i="5"/>
  <c r="G37" i="5"/>
  <c r="G36" i="5"/>
  <c r="G35" i="5"/>
  <c r="G34" i="5"/>
  <c r="G33" i="5"/>
  <c r="G32" i="5"/>
  <c r="G31" i="5"/>
  <c r="G29" i="5"/>
  <c r="G28" i="5"/>
  <c r="G27" i="5"/>
  <c r="G26" i="5"/>
  <c r="G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726CD86-3D8E-4ECC-82B8-DCA5DD95C10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C46054E-A5AB-40DA-80F2-C897541501D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3CAB32F-DCF4-4BDA-9ED8-EB8EB88B638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BE01EB0-C9E2-4F52-9F9F-E02221148D8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<sst xmlns="http://schemas.openxmlformats.org/spreadsheetml/2006/main" count="176" uniqueCount="167">
  <si>
    <t>PRECIO TOTAL</t>
  </si>
  <si>
    <t>PRECIO UNITARIO</t>
  </si>
  <si>
    <t>T50022408</t>
  </si>
  <si>
    <t>T50022426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</si>
  <si>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</si>
  <si>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</si>
  <si>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</si>
  <si>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</si>
  <si>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</si>
  <si>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</si>
  <si>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</si>
  <si>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</si>
  <si>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</si>
  <si>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</si>
  <si>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</si>
  <si>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</si>
  <si>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</si>
  <si>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</si>
  <si>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</si>
  <si>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</si>
  <si>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</si>
  <si>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</si>
  <si>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TORNILLERA 2,7MM DOS</t>
  </si>
  <si>
    <t>T50022714</t>
  </si>
  <si>
    <t>T50022718</t>
  </si>
  <si>
    <t>T50022720</t>
  </si>
  <si>
    <t>T50022722</t>
  </si>
  <si>
    <t>T50022428</t>
  </si>
  <si>
    <t>T50022430</t>
  </si>
  <si>
    <t>INSTRUMENTADOR</t>
  </si>
  <si>
    <t>OBSERVACIONES</t>
  </si>
  <si>
    <t>T50022410</t>
  </si>
  <si>
    <t>T50022728</t>
  </si>
  <si>
    <t xml:space="preserve">TORNILLO DE BLOQUEO 2.4*08mm TITANIO </t>
  </si>
  <si>
    <t xml:space="preserve">TORNILLO DE BLOQUEO  2.7*08mm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</si>
  <si>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</si>
  <si>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</si>
  <si>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</si>
  <si>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</si>
  <si>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</si>
  <si>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</si>
  <si>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</si>
  <si>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</si>
  <si>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</si>
  <si>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 xml:space="preserve">TORNILLO CORTICAL 2.7 *32mm  TITANIO </t>
  </si>
  <si>
    <t xml:space="preserve">TORNILLO CORTICAL 2.7 *34mm  TITANIO </t>
  </si>
  <si>
    <t>030350018</t>
  </si>
  <si>
    <t>030350020</t>
  </si>
  <si>
    <t>031.040</t>
  </si>
  <si>
    <t>031.032</t>
  </si>
  <si>
    <t>031.034</t>
  </si>
  <si>
    <t>2200018926</t>
  </si>
  <si>
    <t>TORNILLO CORTICAL 2.4*8mm TITANIO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</si>
  <si>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</si>
  <si>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</si>
  <si>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</si>
  <si>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</si>
  <si>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</si>
  <si>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</si>
  <si>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>1601030351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</si>
  <si>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</si>
  <si>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</si>
  <si>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</si>
  <si>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</si>
  <si>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</si>
  <si>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</si>
  <si>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</si>
  <si>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</si>
  <si>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</si>
  <si>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2200009013</t>
  </si>
  <si>
    <t xml:space="preserve">TORNILLO CORTICAL 2.4*26mm TITANIO </t>
  </si>
  <si>
    <t>2200008318</t>
  </si>
  <si>
    <t xml:space="preserve">TORNILLO CORTICAL 2.4*28mm TITANIO </t>
  </si>
  <si>
    <t>2200028230</t>
  </si>
  <si>
    <t xml:space="preserve">TORNILLO CORTICAL 2.4*30mm TITANIO </t>
  </si>
  <si>
    <t>2200111515</t>
  </si>
  <si>
    <t xml:space="preserve">TORNILLO CORTICAL 2.7*14mm TITANIO 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</si>
  <si>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</si>
  <si>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</si>
  <si>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</si>
  <si>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</si>
  <si>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</si>
  <si>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</si>
  <si>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2200040563</t>
  </si>
  <si>
    <t xml:space="preserve">TORNILLO CORTICAL 2.7*28mm TITANIO </t>
  </si>
  <si>
    <t>D-8/T-171B/4205</t>
  </si>
  <si>
    <t xml:space="preserve">TORNILLO CORTICAL 2.7*30mm TITANIO </t>
  </si>
  <si>
    <t xml:space="preserve">TORNILLO CORTICAL 2.7*40mm TITANIO </t>
  </si>
  <si>
    <t>TI-SF-100V.210</t>
  </si>
  <si>
    <t>TI-SF-100V.208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</si>
  <si>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</si>
  <si>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</si>
  <si>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</si>
  <si>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</si>
  <si>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</si>
  <si>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</si>
  <si>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TI-SF-100V.226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</si>
  <si>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</si>
  <si>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</si>
  <si>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</si>
  <si>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</si>
  <si>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</si>
  <si>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</si>
  <si>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</si>
  <si>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</si>
  <si>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</si>
  <si>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>2100026255</t>
  </si>
  <si>
    <t>2100046556</t>
  </si>
  <si>
    <t>2000115332</t>
  </si>
  <si>
    <t>CANTIDAD</t>
  </si>
  <si>
    <t>DESCRIPCION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</si>
  <si>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</si>
  <si>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</si>
  <si>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</si>
  <si>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</si>
  <si>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</si>
  <si>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</si>
  <si>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</si>
  <si>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</si>
  <si>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</si>
  <si>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</si>
  <si>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</si>
  <si>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</si>
  <si>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</si>
  <si>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</si>
  <si>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TI-100S.216</t>
  </si>
  <si>
    <t xml:space="preserve"> INSTRUMENTAL TORNILLERIA 2.4/2.7 TITANIO # 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</si>
  <si>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</si>
  <si>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</si>
  <si>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</si>
  <si>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</si>
  <si>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</si>
  <si>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</si>
  <si>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</si>
  <si>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</si>
  <si>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</si>
  <si>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</si>
  <si>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</si>
  <si>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</si>
  <si>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</si>
  <si>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</si>
  <si>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</si>
  <si>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</si>
  <si>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</si>
  <si>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</si>
  <si>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</si>
  <si>
    <t>TI-SF-100V.225</t>
  </si>
  <si>
    <t>T50022730</t>
  </si>
  <si>
    <t>TI-100S.214</t>
  </si>
  <si>
    <t>TI-100S.212</t>
  </si>
  <si>
    <t>TI-100S.222</t>
  </si>
  <si>
    <t>TI-100S.224</t>
  </si>
  <si>
    <t xml:space="preserve">TORNILLO DE BLOQUEO 2.7*28mm TITANIO </t>
  </si>
  <si>
    <t xml:space="preserve">TORNILLO DE BLOQUEO 2.7*30mm TITANIO </t>
  </si>
  <si>
    <t>TC50102108</t>
  </si>
  <si>
    <t>TC50102110</t>
  </si>
  <si>
    <t>TC50102112</t>
  </si>
  <si>
    <t>TC50102114</t>
  </si>
  <si>
    <t>TC50102116</t>
  </si>
  <si>
    <t>TC50102118</t>
  </si>
  <si>
    <t>TC50102120</t>
  </si>
  <si>
    <t>TC50102121</t>
  </si>
  <si>
    <t>TC50102122</t>
  </si>
  <si>
    <t>TC50102124</t>
  </si>
  <si>
    <t>TC50102126</t>
  </si>
  <si>
    <t>TC50102128</t>
  </si>
  <si>
    <t>TC50102130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</si>
</sst>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readingOrder="1"/>
    </xf>
    <xf numFmtId="0" fontId="9" fillId="0" borderId="0" xfId="3" applyFont="1"/>
    <xf numFmtId="0" fontId="5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3" applyFont="1"/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166" fontId="5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166" fontId="3" fillId="0" borderId="1" xfId="1" applyNumberFormat="1" applyFont="1" applyBorder="1" applyAlignment="1">
      <alignment horizontal="right"/>
    </xf>
    <xf numFmtId="167" fontId="11" fillId="0" borderId="1" xfId="0" applyNumberFormat="1" applyFont="1" applyBorder="1" applyAlignment="1">
      <alignment horizontal="left" vertical="center"/>
    </xf>
    <xf numFmtId="166" fontId="4" fillId="0" borderId="1" xfId="3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1" xfId="3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6" fontId="4" fillId="0" borderId="5" xfId="3" applyNumberFormat="1" applyFont="1" applyBorder="1" applyAlignment="1">
      <alignment wrapText="1"/>
    </xf>
    <xf numFmtId="0" fontId="8" fillId="0" borderId="1" xfId="0" applyFont="1" applyBorder="1"/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3" fillId="0" borderId="0" xfId="3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7" fillId="0" borderId="1" xfId="3" applyFont="1" applyBorder="1" applyAlignment="1">
      <alignment horizontal="center"/>
    </xf>
    <xf numFmtId="49" fontId="7" fillId="0" borderId="1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9" fillId="0" borderId="15" xfId="3" applyFont="1" applyBorder="1"/>
    <xf numFmtId="0" fontId="9" fillId="0" borderId="16" xfId="3" applyFont="1" applyBorder="1"/>
    <xf numFmtId="0" fontId="24" fillId="3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3" fillId="5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1" fillId="3" borderId="9" xfId="0" applyFont="1" applyFill="1" applyBorder="1" applyAlignment="1">
      <alignment horizontal="left" vertical="center"/>
    </xf>
    <xf numFmtId="0" fontId="21" fillId="3" borderId="10" xfId="0" applyFont="1" applyFill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89B236B-5E61-42C5-83C7-EE1AA8ABBC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D56F-5D3F-4A61-A196-4240E40D8F11}">
  <dimension ref="A1:P113"/>
  <sheetViews>
    <sheetView showGridLines="0" tabSelected="1" topLeftCell="A23" zoomScaleNormal="100" workbookViewId="0">
      <selection activeCell="D34" sqref="D34"/>
    </sheetView>
  </sheetViews>
  <sheetFormatPr baseColWidth="10" defaultColWidth="11.42578125" defaultRowHeight="20.100000000000001" customHeight="1" x14ac:dyDescent="0.25"/>
  <cols>
    <col min="1" max="1" width="23.140625" style="1" bestFit="1" customWidth="1"/>
    <col min="2" max="2" width="18.7109375" style="3" bestFit="1" customWidth="1"/>
    <col min="3" max="3" width="70.42578125" style="2" customWidth="1"/>
    <col min="4" max="4" width="22.7109375" style="1" bestFit="1" customWidth="1"/>
    <col min="5" max="5" width="19.28515625" style="1" bestFit="1" customWidth="1"/>
    <col min="6" max="6" width="16.85546875" style="1" customWidth="1"/>
    <col min="7" max="7" width="17" style="1" customWidth="1"/>
    <col min="9" max="9" width="14.42578125" style="1" customWidth="1"/>
    <col min="10" max="10" width="14.28515625" style="1" customWidth="1"/>
    <col min="11" max="11" width="12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ht="20.100000000000001" customHeight="1" thickBot="1" x14ac:dyDescent="0.3">
      <c r="D1" s="2"/>
      <c r="E1" s="2"/>
    </row>
    <row r="2" spans="1:16" ht="20.100000000000001" customHeight="1" thickBot="1" x14ac:dyDescent="0.3">
      <c r="A2" s="59"/>
      <c r="B2" s="60"/>
      <c r="C2" s="82" t="s">
        <v>127</v>
      </c>
      <c r="D2" s="84" t="s">
        <v>128</v>
      </c>
      <c r="E2" s="85"/>
    </row>
    <row r="3" spans="1:16" ht="20.100000000000001" customHeight="1" thickBot="1" x14ac:dyDescent="0.3">
      <c r="A3" s="61"/>
      <c r="B3" s="62"/>
      <c r="C3" s="83"/>
      <c r="D3" s="63" t="s">
        <v>129</v>
      </c>
      <c r="E3" s="64"/>
    </row>
    <row r="4" spans="1:16" ht="20.100000000000001" customHeight="1" thickBot="1" x14ac:dyDescent="0.3">
      <c r="A4" s="61"/>
      <c r="B4" s="62"/>
      <c r="C4" s="86" t="s">
        <v>130</v>
      </c>
      <c r="D4" s="88" t="s">
        <v>131</v>
      </c>
      <c r="E4" s="89"/>
    </row>
    <row r="5" spans="1:16" ht="20.100000000000001" customHeight="1" thickBot="1" x14ac:dyDescent="0.3">
      <c r="A5" s="65"/>
      <c r="B5" s="66"/>
      <c r="C5" s="87"/>
      <c r="D5" s="90" t="s">
        <v>132</v>
      </c>
      <c r="E5" s="91"/>
    </row>
    <row r="6" spans="1:16" customFormat="1" ht="24" customHeight="1" x14ac:dyDescent="0.25">
      <c r="A6" s="18"/>
      <c r="B6" s="18"/>
      <c r="C6" s="18"/>
      <c r="D6" s="18"/>
      <c r="E6" s="18"/>
      <c r="F6" s="34"/>
      <c r="G6" s="34"/>
      <c r="H6" s="34"/>
      <c r="I6" s="34"/>
      <c r="J6" s="34"/>
      <c r="K6" s="34"/>
      <c r="L6" s="35"/>
      <c r="M6" s="36"/>
    </row>
    <row r="7" spans="1:16" customFormat="1" ht="18" x14ac:dyDescent="0.25">
      <c r="A7" s="20" t="s">
        <v>4</v>
      </c>
      <c r="B7" s="20"/>
      <c r="C7" s="40">
        <v>45015</v>
      </c>
      <c r="D7" s="20" t="s">
        <v>5</v>
      </c>
      <c r="E7" s="67">
        <v>20230300236</v>
      </c>
      <c r="F7" s="57"/>
      <c r="G7" s="57"/>
      <c r="H7" s="34"/>
      <c r="I7" s="34"/>
      <c r="J7" s="34"/>
      <c r="K7" s="34"/>
      <c r="L7" s="35"/>
      <c r="M7" s="36"/>
    </row>
    <row r="8" spans="1:16" customFormat="1" ht="23.25" x14ac:dyDescent="0.35">
      <c r="A8" s="13"/>
      <c r="B8" s="13"/>
      <c r="C8" s="13"/>
      <c r="D8" s="13"/>
      <c r="E8" s="13"/>
      <c r="F8" s="57"/>
      <c r="G8" s="57"/>
      <c r="H8" s="37"/>
      <c r="I8" s="37"/>
      <c r="J8" s="37"/>
      <c r="K8" s="37"/>
      <c r="L8" s="37"/>
      <c r="M8" s="37"/>
    </row>
    <row r="9" spans="1:16" customFormat="1" ht="23.25" x14ac:dyDescent="0.35">
      <c r="A9" s="20" t="s">
        <v>6</v>
      </c>
      <c r="B9" s="20"/>
      <c r="C9" s="22" t="s">
        <v>133</v>
      </c>
      <c r="D9" s="23" t="s">
        <v>7</v>
      </c>
      <c r="E9" s="68"/>
      <c r="F9" s="58"/>
      <c r="G9" s="58"/>
      <c r="H9" s="37"/>
      <c r="I9" s="37"/>
      <c r="J9" s="37"/>
      <c r="K9" s="37"/>
      <c r="L9" s="37"/>
      <c r="M9" s="37"/>
      <c r="N9" s="79"/>
      <c r="O9" s="79"/>
      <c r="P9" s="1"/>
    </row>
    <row r="10" spans="1:16" ht="20.100000000000001" customHeight="1" x14ac:dyDescent="0.25">
      <c r="A10" s="13"/>
      <c r="B10" s="13"/>
      <c r="C10" s="13"/>
      <c r="D10" s="13"/>
      <c r="E10" s="13"/>
      <c r="F10" s="18"/>
      <c r="G10" s="18"/>
      <c r="H10" s="1"/>
      <c r="N10" s="79"/>
      <c r="O10" s="79"/>
    </row>
    <row r="11" spans="1:16" ht="20.100000000000001" customHeight="1" x14ac:dyDescent="0.25">
      <c r="A11" s="80" t="s">
        <v>134</v>
      </c>
      <c r="B11" s="81"/>
      <c r="C11" s="22" t="s">
        <v>133</v>
      </c>
      <c r="D11" s="23" t="s">
        <v>135</v>
      </c>
      <c r="E11" s="69" t="s">
        <v>136</v>
      </c>
      <c r="F11" s="18"/>
      <c r="G11" s="18"/>
      <c r="H11" s="1"/>
      <c r="N11" s="19"/>
      <c r="O11" s="19"/>
    </row>
    <row r="12" spans="1:16" ht="20.100000000000001" customHeight="1" x14ac:dyDescent="0.25">
      <c r="A12" s="13"/>
      <c r="B12" s="13"/>
      <c r="C12" s="13"/>
      <c r="D12" s="13"/>
      <c r="E12" s="13"/>
      <c r="F12" s="21"/>
      <c r="G12" s="21"/>
      <c r="H12" s="1"/>
      <c r="N12" s="19"/>
      <c r="O12" s="19"/>
    </row>
    <row r="13" spans="1:16" ht="20.100000000000001" customHeight="1" x14ac:dyDescent="0.25">
      <c r="A13" s="20" t="s">
        <v>8</v>
      </c>
      <c r="B13" s="20"/>
      <c r="C13" s="25" t="s">
        <v>137</v>
      </c>
      <c r="D13" s="23" t="s">
        <v>9</v>
      </c>
      <c r="E13" s="22" t="s">
        <v>138</v>
      </c>
      <c r="F13" s="13"/>
      <c r="G13" s="9"/>
      <c r="H13" s="1"/>
      <c r="N13" s="19"/>
      <c r="O13" s="19"/>
    </row>
    <row r="14" spans="1:16" ht="20.100000000000001" customHeight="1" x14ac:dyDescent="0.25">
      <c r="A14" s="13"/>
      <c r="B14" s="13"/>
      <c r="C14" s="13"/>
      <c r="D14" s="13"/>
      <c r="E14" s="13"/>
      <c r="F14" s="24"/>
      <c r="G14" s="24"/>
      <c r="H14" s="1"/>
      <c r="N14" s="19"/>
      <c r="O14" s="19"/>
    </row>
    <row r="15" spans="1:16" ht="20.100000000000001" customHeight="1" x14ac:dyDescent="0.25">
      <c r="A15" s="20" t="s">
        <v>10</v>
      </c>
      <c r="B15" s="20"/>
      <c r="C15" s="40">
        <v>45007</v>
      </c>
      <c r="D15" s="23" t="s">
        <v>11</v>
      </c>
      <c r="E15" s="27" t="s">
        <v>139</v>
      </c>
      <c r="F15" s="13"/>
      <c r="G15" s="9"/>
      <c r="H15" s="1"/>
      <c r="N15" s="19"/>
      <c r="O15" s="19"/>
    </row>
    <row r="16" spans="1:16" ht="20.100000000000001" customHeight="1" x14ac:dyDescent="0.25">
      <c r="A16" s="13"/>
      <c r="B16" s="13"/>
      <c r="C16" s="13"/>
      <c r="D16" s="13"/>
      <c r="E16" s="13"/>
      <c r="F16" s="14"/>
      <c r="G16" s="14"/>
      <c r="H16" s="1"/>
      <c r="N16" s="19"/>
      <c r="O16" s="19"/>
    </row>
    <row r="17" spans="1:15" ht="20.100000000000001" customHeight="1" x14ac:dyDescent="0.25">
      <c r="A17" s="20" t="s">
        <v>12</v>
      </c>
      <c r="B17" s="20"/>
      <c r="C17" s="22" t="s">
        <v>140</v>
      </c>
      <c r="D17" s="14"/>
      <c r="E17" s="30"/>
      <c r="F17" s="13"/>
      <c r="G17" s="9"/>
      <c r="H17" s="1"/>
      <c r="N17" s="26"/>
      <c r="O17" s="26"/>
    </row>
    <row r="18" spans="1:15" ht="20.100000000000001" customHeight="1" x14ac:dyDescent="0.25">
      <c r="A18" s="13"/>
      <c r="B18" s="13"/>
      <c r="C18" s="13"/>
      <c r="D18" s="13"/>
      <c r="E18" s="13"/>
      <c r="F18" s="28"/>
      <c r="G18" s="28"/>
      <c r="H18" s="1"/>
      <c r="N18" s="26"/>
      <c r="O18" s="26"/>
    </row>
    <row r="19" spans="1:15" ht="20.100000000000001" customHeight="1" x14ac:dyDescent="0.25">
      <c r="A19" s="20" t="s">
        <v>13</v>
      </c>
      <c r="B19" s="20"/>
      <c r="C19" s="22"/>
      <c r="D19" s="23" t="s">
        <v>141</v>
      </c>
      <c r="E19" s="27"/>
      <c r="F19" s="13"/>
      <c r="G19" s="12"/>
      <c r="H19" s="1"/>
      <c r="N19" s="29"/>
      <c r="O19" s="29"/>
    </row>
    <row r="20" spans="1:15" ht="20.100000000000001" customHeight="1" x14ac:dyDescent="0.25">
      <c r="A20" s="13"/>
      <c r="B20" s="13"/>
      <c r="C20" s="13"/>
      <c r="D20" s="13"/>
      <c r="E20" s="13"/>
      <c r="F20" s="30"/>
      <c r="G20" s="14"/>
      <c r="H20" s="1"/>
      <c r="N20" s="29"/>
      <c r="O20" s="29"/>
    </row>
    <row r="21" spans="1:15" ht="20.100000000000001" customHeight="1" x14ac:dyDescent="0.25">
      <c r="A21" s="20" t="s">
        <v>142</v>
      </c>
      <c r="B21" s="20"/>
      <c r="C21" s="70"/>
      <c r="D21" s="21"/>
      <c r="E21" s="31"/>
      <c r="F21" s="13"/>
      <c r="G21" s="12"/>
      <c r="H21" s="1"/>
      <c r="N21" s="29"/>
      <c r="O21" s="29"/>
    </row>
    <row r="22" spans="1:15" ht="20.100000000000001" customHeight="1" x14ac:dyDescent="0.2">
      <c r="A22" s="9"/>
      <c r="B22" s="15"/>
      <c r="C22" s="9"/>
      <c r="D22" s="9"/>
      <c r="E22" s="9"/>
      <c r="F22" s="9"/>
      <c r="G22" s="9"/>
      <c r="H22" s="1"/>
      <c r="N22" s="6"/>
      <c r="O22" s="6"/>
    </row>
    <row r="23" spans="1:15" ht="20.100000000000001" customHeight="1" x14ac:dyDescent="0.2">
      <c r="A23" s="78" t="s">
        <v>22</v>
      </c>
      <c r="B23" s="78"/>
      <c r="C23" s="78"/>
      <c r="D23" s="78"/>
      <c r="E23" s="78"/>
      <c r="F23" s="78"/>
      <c r="G23" s="78"/>
      <c r="H23" s="1"/>
      <c r="N23" s="6"/>
      <c r="O23" s="6"/>
    </row>
    <row r="24" spans="1:15" ht="30" customHeight="1" x14ac:dyDescent="0.2">
      <c r="A24" s="16" t="s">
        <v>15</v>
      </c>
      <c r="B24" s="16" t="s">
        <v>17</v>
      </c>
      <c r="C24" s="16" t="s">
        <v>16</v>
      </c>
      <c r="D24" s="16" t="s">
        <v>14</v>
      </c>
      <c r="E24" s="16" t="s">
        <v>21</v>
      </c>
      <c r="F24" s="32" t="s">
        <v>1</v>
      </c>
      <c r="G24" s="32" t="s">
        <v>0</v>
      </c>
      <c r="H24" s="1"/>
      <c r="N24" s="6"/>
      <c r="O24" s="6"/>
    </row>
    <row r="25" spans="1:15" s="7" customFormat="1" ht="18.75" customHeight="1" x14ac:dyDescent="0.2">
      <c r="A25" s="54" t="s">
        <v>2</v>
      </c>
      <c r="B25" s="17" t="s">
        <v>51</v>
      </c>
      <c r="C25" s="44" t="s">
        <v>52</v>
      </c>
      <c r="D25" s="5">
        <v>2</v>
      </c>
      <c r="E25" s="17"/>
      <c r="F25" s="38"/>
      <c r="G25" s="38">
        <f t="shared" ref="G25:G74" si="0">+D25*F25</f>
        <v>0</v>
      </c>
      <c r="N25" s="6"/>
      <c r="O25" s="6"/>
    </row>
    <row r="26" spans="1:15" s="7" customFormat="1" ht="18.75" customHeight="1" x14ac:dyDescent="0.2">
      <c r="A26" s="54" t="s">
        <v>31</v>
      </c>
      <c r="B26" s="17" t="s">
        <v>53</v>
      </c>
      <c r="C26" s="44" t="s">
        <v>54</v>
      </c>
      <c r="D26" s="5">
        <v>4</v>
      </c>
      <c r="E26" s="17"/>
      <c r="F26" s="38"/>
      <c r="G26" s="38">
        <f t="shared" si="0"/>
        <v>0</v>
      </c>
      <c r="N26" s="6"/>
      <c r="O26" s="6"/>
    </row>
    <row r="27" spans="1:15" s="7" customFormat="1" ht="18.75" customHeight="1" x14ac:dyDescent="0.2">
      <c r="A27" s="54" t="s">
        <v>149</v>
      </c>
      <c r="B27" s="17" t="s">
        <v>55</v>
      </c>
      <c r="C27" s="44" t="s">
        <v>56</v>
      </c>
      <c r="D27" s="5">
        <v>4</v>
      </c>
      <c r="E27" s="17"/>
      <c r="F27" s="38"/>
      <c r="G27" s="38">
        <f t="shared" si="0"/>
        <v>0</v>
      </c>
      <c r="N27" s="6"/>
      <c r="O27" s="6"/>
    </row>
    <row r="28" spans="1:15" s="7" customFormat="1" ht="18.75" customHeight="1" x14ac:dyDescent="0.2">
      <c r="A28" s="54" t="s">
        <v>148</v>
      </c>
      <c r="B28" s="17" t="s">
        <v>57</v>
      </c>
      <c r="C28" s="44" t="s">
        <v>58</v>
      </c>
      <c r="D28" s="5">
        <v>4</v>
      </c>
      <c r="E28" s="17"/>
      <c r="F28" s="38"/>
      <c r="G28" s="38">
        <f t="shared" si="0"/>
        <v>0</v>
      </c>
      <c r="N28" s="6"/>
      <c r="O28" s="6"/>
    </row>
    <row r="29" spans="1:15" s="7" customFormat="1" ht="18.75" customHeight="1" x14ac:dyDescent="0.2">
      <c r="A29" s="54" t="s">
        <v>125</v>
      </c>
      <c r="B29" s="17" t="s">
        <v>59</v>
      </c>
      <c r="C29" s="44" t="s">
        <v>60</v>
      </c>
      <c r="D29" s="5">
        <v>7</v>
      </c>
      <c r="E29" s="17"/>
      <c r="F29" s="38"/>
      <c r="G29" s="38">
        <f t="shared" si="0"/>
        <v>0</v>
      </c>
      <c r="N29" s="6"/>
      <c r="O29" s="6"/>
    </row>
    <row r="30" spans="1:15" s="7" customFormat="1" ht="18.75" customHeight="1" x14ac:dyDescent="0.2">
      <c r="A30" s="54" t="s">
        <v>125</v>
      </c>
      <c r="B30" s="17">
        <v>210734231</v>
      </c>
      <c r="C30" s="44" t="s">
        <v>60</v>
      </c>
      <c r="D30" s="5">
        <v>1</v>
      </c>
      <c r="E30" s="17"/>
      <c r="F30" s="38"/>
      <c r="G30" s="38"/>
      <c r="N30" s="6"/>
      <c r="O30" s="6"/>
    </row>
    <row r="31" spans="1:15" s="7" customFormat="1" ht="18.75" customHeight="1" x14ac:dyDescent="0.2">
      <c r="A31" s="54" t="s">
        <v>46</v>
      </c>
      <c r="B31" s="17" t="s">
        <v>61</v>
      </c>
      <c r="C31" s="44" t="s">
        <v>62</v>
      </c>
      <c r="D31" s="5">
        <v>6</v>
      </c>
      <c r="E31" s="17"/>
      <c r="F31" s="38"/>
      <c r="G31" s="38">
        <f t="shared" si="0"/>
        <v>0</v>
      </c>
      <c r="N31" s="6"/>
      <c r="O31" s="6"/>
    </row>
    <row r="32" spans="1:15" s="7" customFormat="1" ht="18.75" customHeight="1" x14ac:dyDescent="0.2">
      <c r="A32" s="54" t="s">
        <v>47</v>
      </c>
      <c r="B32" s="17" t="s">
        <v>63</v>
      </c>
      <c r="C32" s="44" t="s">
        <v>64</v>
      </c>
      <c r="D32" s="5">
        <v>8</v>
      </c>
      <c r="E32" s="17"/>
      <c r="F32" s="38"/>
      <c r="G32" s="38">
        <f t="shared" si="0"/>
        <v>0</v>
      </c>
      <c r="N32" s="6"/>
      <c r="O32" s="6"/>
    </row>
    <row r="33" spans="1:15" s="7" customFormat="1" ht="18.75" customHeight="1" x14ac:dyDescent="0.2">
      <c r="A33" s="54" t="s">
        <v>150</v>
      </c>
      <c r="B33" s="17" t="s">
        <v>65</v>
      </c>
      <c r="C33" s="44" t="s">
        <v>66</v>
      </c>
      <c r="D33" s="5">
        <v>4</v>
      </c>
      <c r="E33" s="17"/>
      <c r="F33" s="38"/>
      <c r="G33" s="38">
        <f t="shared" si="0"/>
        <v>0</v>
      </c>
      <c r="N33" s="6"/>
      <c r="O33" s="6"/>
    </row>
    <row r="34" spans="1:15" s="7" customFormat="1" ht="18.75" customHeight="1" x14ac:dyDescent="0.2">
      <c r="A34" s="54" t="s">
        <v>151</v>
      </c>
      <c r="B34" s="17" t="s">
        <v>67</v>
      </c>
      <c r="C34" s="44" t="s">
        <v>68</v>
      </c>
      <c r="D34" s="5">
        <v>4</v>
      </c>
      <c r="E34" s="17"/>
      <c r="F34" s="38"/>
      <c r="G34" s="38">
        <f t="shared" si="0"/>
        <v>0</v>
      </c>
      <c r="N34" s="6"/>
      <c r="O34" s="6"/>
    </row>
    <row r="35" spans="1:15" s="7" customFormat="1" ht="18.75" customHeight="1" x14ac:dyDescent="0.2">
      <c r="A35" s="54" t="s">
        <v>3</v>
      </c>
      <c r="B35" s="17" t="s">
        <v>69</v>
      </c>
      <c r="C35" s="44" t="s">
        <v>70</v>
      </c>
      <c r="D35" s="5">
        <v>4</v>
      </c>
      <c r="E35" s="17"/>
      <c r="F35" s="38"/>
      <c r="G35" s="38">
        <f t="shared" si="0"/>
        <v>0</v>
      </c>
      <c r="N35" s="6"/>
      <c r="O35" s="6"/>
    </row>
    <row r="36" spans="1:15" s="7" customFormat="1" ht="18.75" customHeight="1" x14ac:dyDescent="0.2">
      <c r="A36" s="54" t="s">
        <v>27</v>
      </c>
      <c r="B36" s="17" t="s">
        <v>71</v>
      </c>
      <c r="C36" s="44" t="s">
        <v>72</v>
      </c>
      <c r="D36" s="5">
        <v>4</v>
      </c>
      <c r="E36" s="17"/>
      <c r="F36" s="38"/>
      <c r="G36" s="38">
        <f t="shared" si="0"/>
        <v>0</v>
      </c>
      <c r="N36" s="6"/>
      <c r="O36" s="6"/>
    </row>
    <row r="37" spans="1:15" s="7" customFormat="1" ht="18.75" customHeight="1" x14ac:dyDescent="0.2">
      <c r="A37" s="54" t="s">
        <v>28</v>
      </c>
      <c r="B37" s="17" t="s">
        <v>73</v>
      </c>
      <c r="C37" s="44" t="s">
        <v>74</v>
      </c>
      <c r="D37" s="5">
        <v>4</v>
      </c>
      <c r="E37" s="17"/>
      <c r="F37" s="38"/>
      <c r="G37" s="38">
        <f t="shared" si="0"/>
        <v>0</v>
      </c>
      <c r="N37" s="6"/>
      <c r="O37" s="6"/>
    </row>
    <row r="38" spans="1:15" s="7" customFormat="1" ht="18.75" customHeight="1" x14ac:dyDescent="0.25">
      <c r="A38" s="54"/>
      <c r="B38" s="17"/>
      <c r="C38" s="44"/>
      <c r="D38" s="43">
        <f>SUM(D25:D37)</f>
        <v>56</v>
      </c>
      <c r="E38" s="17"/>
      <c r="F38" s="38"/>
      <c r="G38" s="38"/>
      <c r="N38" s="6"/>
      <c r="O38" s="6"/>
    </row>
    <row r="39" spans="1:15" s="7" customFormat="1" ht="18.75" customHeight="1" x14ac:dyDescent="0.2">
      <c r="A39" s="54" t="s">
        <v>23</v>
      </c>
      <c r="B39" s="17" t="s">
        <v>75</v>
      </c>
      <c r="C39" s="44" t="s">
        <v>76</v>
      </c>
      <c r="D39" s="5">
        <v>2</v>
      </c>
      <c r="E39" s="17"/>
      <c r="F39" s="38"/>
      <c r="G39" s="38">
        <f t="shared" si="0"/>
        <v>0</v>
      </c>
      <c r="N39" s="6"/>
      <c r="O39" s="6"/>
    </row>
    <row r="40" spans="1:15" s="7" customFormat="1" ht="18.75" customHeight="1" x14ac:dyDescent="0.2">
      <c r="A40" s="54" t="s">
        <v>24</v>
      </c>
      <c r="B40" s="17" t="s">
        <v>77</v>
      </c>
      <c r="C40" s="44" t="s">
        <v>78</v>
      </c>
      <c r="D40" s="5">
        <v>1</v>
      </c>
      <c r="E40" s="17"/>
      <c r="F40" s="38"/>
      <c r="G40" s="38">
        <f t="shared" si="0"/>
        <v>0</v>
      </c>
      <c r="N40" s="6"/>
      <c r="O40" s="6"/>
    </row>
    <row r="41" spans="1:15" s="7" customFormat="1" ht="18.75" customHeight="1" x14ac:dyDescent="0.2">
      <c r="A41" s="54" t="s">
        <v>25</v>
      </c>
      <c r="B41" s="17" t="s">
        <v>79</v>
      </c>
      <c r="C41" s="44" t="s">
        <v>80</v>
      </c>
      <c r="D41" s="5">
        <v>1</v>
      </c>
      <c r="E41" s="17"/>
      <c r="F41" s="38"/>
      <c r="G41" s="38">
        <f t="shared" si="0"/>
        <v>0</v>
      </c>
      <c r="N41" s="6"/>
      <c r="O41" s="6"/>
    </row>
    <row r="42" spans="1:15" s="7" customFormat="1" ht="18.75" customHeight="1" x14ac:dyDescent="0.2">
      <c r="A42" s="54" t="s">
        <v>26</v>
      </c>
      <c r="B42" s="17" t="s">
        <v>81</v>
      </c>
      <c r="C42" s="44" t="s">
        <v>82</v>
      </c>
      <c r="D42" s="5">
        <v>0</v>
      </c>
      <c r="E42" s="17"/>
      <c r="F42" s="38"/>
      <c r="G42" s="38">
        <f t="shared" si="0"/>
        <v>0</v>
      </c>
      <c r="N42" s="6"/>
      <c r="O42" s="6"/>
    </row>
    <row r="43" spans="1:15" s="7" customFormat="1" ht="18.75" customHeight="1" x14ac:dyDescent="0.2">
      <c r="A43" s="54" t="s">
        <v>32</v>
      </c>
      <c r="B43" s="17" t="s">
        <v>83</v>
      </c>
      <c r="C43" s="44" t="s">
        <v>84</v>
      </c>
      <c r="D43" s="5">
        <v>3</v>
      </c>
      <c r="E43" s="17"/>
      <c r="F43" s="38"/>
      <c r="G43" s="38">
        <f t="shared" si="0"/>
        <v>0</v>
      </c>
      <c r="N43" s="6"/>
      <c r="O43" s="6"/>
    </row>
    <row r="44" spans="1:15" s="7" customFormat="1" ht="18.75" customHeight="1" x14ac:dyDescent="0.2">
      <c r="A44" s="54" t="s">
        <v>147</v>
      </c>
      <c r="B44" s="17" t="s">
        <v>85</v>
      </c>
      <c r="C44" s="44" t="s">
        <v>86</v>
      </c>
      <c r="D44" s="5">
        <v>2</v>
      </c>
      <c r="E44" s="17"/>
      <c r="F44" s="38"/>
      <c r="G44" s="38">
        <f t="shared" si="0"/>
        <v>0</v>
      </c>
      <c r="N44" s="6"/>
      <c r="O44" s="6"/>
    </row>
    <row r="45" spans="1:15" s="7" customFormat="1" ht="20.100000000000001" customHeight="1" x14ac:dyDescent="0.2">
      <c r="A45" s="56" t="s">
        <v>49</v>
      </c>
      <c r="B45" s="17">
        <v>2100022432</v>
      </c>
      <c r="C45" s="44" t="s">
        <v>44</v>
      </c>
      <c r="D45" s="5">
        <v>1</v>
      </c>
      <c r="E45" s="17"/>
      <c r="F45" s="39"/>
      <c r="G45" s="38">
        <f t="shared" si="0"/>
        <v>0</v>
      </c>
      <c r="N45" s="6"/>
      <c r="O45" s="6"/>
    </row>
    <row r="46" spans="1:15" s="7" customFormat="1" ht="20.100000000000001" customHeight="1" x14ac:dyDescent="0.2">
      <c r="A46" s="56" t="s">
        <v>50</v>
      </c>
      <c r="B46" s="17">
        <v>2100022434</v>
      </c>
      <c r="C46" s="44" t="s">
        <v>45</v>
      </c>
      <c r="D46" s="5">
        <v>1</v>
      </c>
      <c r="E46" s="17"/>
      <c r="F46" s="39"/>
      <c r="G46" s="38">
        <f t="shared" si="0"/>
        <v>0</v>
      </c>
      <c r="N46" s="6"/>
      <c r="O46" s="6"/>
    </row>
    <row r="47" spans="1:15" s="7" customFormat="1" ht="20.100000000000001" customHeight="1" x14ac:dyDescent="0.2">
      <c r="A47" s="55" t="s">
        <v>48</v>
      </c>
      <c r="B47" s="17" t="s">
        <v>85</v>
      </c>
      <c r="C47" s="44" t="s">
        <v>87</v>
      </c>
      <c r="D47" s="5">
        <v>2</v>
      </c>
      <c r="E47" s="17"/>
      <c r="F47" s="39"/>
      <c r="G47" s="38">
        <f t="shared" si="0"/>
        <v>0</v>
      </c>
      <c r="N47" s="6"/>
      <c r="O47" s="6"/>
    </row>
    <row r="48" spans="1:15" s="7" customFormat="1" ht="20.100000000000001" customHeight="1" x14ac:dyDescent="0.25">
      <c r="A48" s="55"/>
      <c r="B48" s="17"/>
      <c r="C48" s="44"/>
      <c r="D48" s="43">
        <f>SUM(D39:D47)</f>
        <v>13</v>
      </c>
      <c r="E48" s="17"/>
      <c r="F48" s="39"/>
      <c r="G48" s="38"/>
      <c r="N48" s="6"/>
      <c r="O48" s="6"/>
    </row>
    <row r="49" spans="1:15" s="7" customFormat="1" ht="20.100000000000001" customHeight="1" x14ac:dyDescent="0.2">
      <c r="A49" s="55" t="s">
        <v>89</v>
      </c>
      <c r="B49" s="17">
        <v>2100038727</v>
      </c>
      <c r="C49" s="44" t="s">
        <v>33</v>
      </c>
      <c r="D49" s="5">
        <v>8</v>
      </c>
      <c r="E49" s="17"/>
      <c r="F49" s="39"/>
      <c r="G49" s="38">
        <f t="shared" si="0"/>
        <v>0</v>
      </c>
      <c r="N49" s="6"/>
      <c r="O49" s="6"/>
    </row>
    <row r="50" spans="1:15" s="7" customFormat="1" ht="20.100000000000001" customHeight="1" x14ac:dyDescent="0.2">
      <c r="A50" s="55" t="s">
        <v>88</v>
      </c>
      <c r="B50" s="17">
        <v>2100038807</v>
      </c>
      <c r="C50" s="44" t="s">
        <v>97</v>
      </c>
      <c r="D50" s="5">
        <v>8</v>
      </c>
      <c r="E50" s="17"/>
      <c r="F50" s="39"/>
      <c r="G50" s="38">
        <f t="shared" si="0"/>
        <v>0</v>
      </c>
      <c r="N50" s="6"/>
      <c r="O50" s="6"/>
    </row>
    <row r="51" spans="1:15" s="7" customFormat="1" ht="20.100000000000001" customHeight="1" x14ac:dyDescent="0.2">
      <c r="A51" s="55" t="s">
        <v>90</v>
      </c>
      <c r="B51" s="17">
        <v>200316799</v>
      </c>
      <c r="C51" s="44" t="s">
        <v>98</v>
      </c>
      <c r="D51" s="5">
        <v>8</v>
      </c>
      <c r="E51" s="17"/>
      <c r="F51" s="39"/>
      <c r="G51" s="38">
        <f t="shared" si="0"/>
        <v>0</v>
      </c>
      <c r="N51" s="6"/>
      <c r="O51" s="6"/>
    </row>
    <row r="52" spans="1:15" s="7" customFormat="1" ht="20.100000000000001" customHeight="1" x14ac:dyDescent="0.2">
      <c r="A52" s="55" t="s">
        <v>91</v>
      </c>
      <c r="B52" s="17">
        <v>200316800</v>
      </c>
      <c r="C52" s="44" t="s">
        <v>99</v>
      </c>
      <c r="D52" s="5">
        <v>8</v>
      </c>
      <c r="E52" s="17"/>
      <c r="F52" s="39"/>
      <c r="G52" s="38">
        <f t="shared" si="0"/>
        <v>0</v>
      </c>
      <c r="N52" s="6"/>
      <c r="O52" s="6"/>
    </row>
    <row r="53" spans="1:15" s="7" customFormat="1" ht="20.100000000000001" customHeight="1" x14ac:dyDescent="0.2">
      <c r="A53" s="55" t="s">
        <v>92</v>
      </c>
      <c r="B53" s="17">
        <v>2200067735</v>
      </c>
      <c r="C53" s="44" t="s">
        <v>100</v>
      </c>
      <c r="D53" s="5">
        <v>16</v>
      </c>
      <c r="E53" s="17"/>
      <c r="F53" s="39"/>
      <c r="G53" s="38">
        <f t="shared" si="0"/>
        <v>0</v>
      </c>
      <c r="N53" s="6"/>
      <c r="O53" s="6"/>
    </row>
    <row r="54" spans="1:15" s="7" customFormat="1" ht="20.100000000000001" customHeight="1" x14ac:dyDescent="0.2">
      <c r="A54" s="54" t="s">
        <v>93</v>
      </c>
      <c r="B54" s="17">
        <v>200316801</v>
      </c>
      <c r="C54" s="44" t="s">
        <v>101</v>
      </c>
      <c r="D54" s="5">
        <v>2</v>
      </c>
      <c r="E54" s="17"/>
      <c r="F54" s="39"/>
      <c r="G54" s="38">
        <f t="shared" si="0"/>
        <v>0</v>
      </c>
      <c r="N54" s="6"/>
      <c r="O54" s="6"/>
    </row>
    <row r="55" spans="1:15" s="7" customFormat="1" ht="20.100000000000001" customHeight="1" x14ac:dyDescent="0.2">
      <c r="A55" s="54" t="s">
        <v>93</v>
      </c>
      <c r="B55" s="17">
        <v>201023240</v>
      </c>
      <c r="C55" s="44" t="s">
        <v>101</v>
      </c>
      <c r="D55" s="5">
        <v>11</v>
      </c>
      <c r="E55" s="17"/>
      <c r="F55" s="39"/>
      <c r="G55" s="38">
        <f t="shared" si="0"/>
        <v>0</v>
      </c>
      <c r="N55" s="6"/>
      <c r="O55" s="6"/>
    </row>
    <row r="56" spans="1:15" s="7" customFormat="1" ht="20.100000000000001" customHeight="1" x14ac:dyDescent="0.2">
      <c r="A56" s="54" t="s">
        <v>94</v>
      </c>
      <c r="B56" s="17">
        <v>220344114</v>
      </c>
      <c r="C56" s="44" t="s">
        <v>102</v>
      </c>
      <c r="D56" s="5">
        <v>8</v>
      </c>
      <c r="E56" s="17"/>
      <c r="F56" s="39"/>
      <c r="G56" s="38">
        <f t="shared" si="0"/>
        <v>0</v>
      </c>
      <c r="N56" s="6"/>
      <c r="O56" s="6"/>
    </row>
    <row r="57" spans="1:15" s="7" customFormat="1" ht="20.100000000000001" customHeight="1" x14ac:dyDescent="0.2">
      <c r="A57" s="54" t="s">
        <v>94</v>
      </c>
      <c r="B57" s="17">
        <v>201023241</v>
      </c>
      <c r="C57" s="44" t="s">
        <v>102</v>
      </c>
      <c r="D57" s="5">
        <v>8</v>
      </c>
      <c r="E57" s="17"/>
      <c r="F57" s="39"/>
      <c r="G57" s="38">
        <f t="shared" si="0"/>
        <v>0</v>
      </c>
      <c r="N57" s="6"/>
      <c r="O57" s="6"/>
    </row>
    <row r="58" spans="1:15" s="7" customFormat="1" ht="20.100000000000001" customHeight="1" x14ac:dyDescent="0.2">
      <c r="A58" s="55" t="s">
        <v>95</v>
      </c>
      <c r="B58" s="17">
        <v>2200100917</v>
      </c>
      <c r="C58" s="44" t="s">
        <v>103</v>
      </c>
      <c r="D58" s="5">
        <v>8</v>
      </c>
      <c r="E58" s="17"/>
      <c r="F58" s="39"/>
      <c r="G58" s="38">
        <f t="shared" si="0"/>
        <v>0</v>
      </c>
      <c r="N58" s="6"/>
      <c r="O58" s="6"/>
    </row>
    <row r="59" spans="1:15" s="7" customFormat="1" ht="20.100000000000001" customHeight="1" x14ac:dyDescent="0.2">
      <c r="A59" s="55" t="s">
        <v>146</v>
      </c>
      <c r="B59" s="17">
        <v>2200054327</v>
      </c>
      <c r="C59" s="44" t="s">
        <v>104</v>
      </c>
      <c r="D59" s="5">
        <v>5</v>
      </c>
      <c r="E59" s="17"/>
      <c r="F59" s="39"/>
      <c r="G59" s="38">
        <f t="shared" si="0"/>
        <v>0</v>
      </c>
      <c r="N59" s="6"/>
      <c r="O59" s="6"/>
    </row>
    <row r="60" spans="1:15" s="7" customFormat="1" ht="20.100000000000001" customHeight="1" x14ac:dyDescent="0.2">
      <c r="A60" s="54" t="s">
        <v>96</v>
      </c>
      <c r="B60" s="17">
        <v>220316806</v>
      </c>
      <c r="C60" s="44" t="s">
        <v>105</v>
      </c>
      <c r="D60" s="5">
        <v>1</v>
      </c>
      <c r="E60" s="17"/>
      <c r="F60" s="39"/>
      <c r="G60" s="38">
        <f t="shared" si="0"/>
        <v>0</v>
      </c>
      <c r="N60" s="6"/>
      <c r="O60" s="6"/>
    </row>
    <row r="61" spans="1:15" s="7" customFormat="1" ht="20.100000000000001" customHeight="1" x14ac:dyDescent="0.25">
      <c r="A61" s="54"/>
      <c r="B61" s="17"/>
      <c r="C61" s="44"/>
      <c r="D61" s="43">
        <f>SUM(D49:D60)</f>
        <v>91</v>
      </c>
      <c r="E61" s="17"/>
      <c r="F61" s="39"/>
      <c r="G61" s="38"/>
      <c r="N61" s="6"/>
      <c r="O61" s="6"/>
    </row>
    <row r="62" spans="1:15" s="7" customFormat="1" ht="20.100000000000001" customHeight="1" x14ac:dyDescent="0.2">
      <c r="A62" s="54" t="s">
        <v>154</v>
      </c>
      <c r="B62" s="17">
        <v>2000083713</v>
      </c>
      <c r="C62" s="44" t="s">
        <v>34</v>
      </c>
      <c r="D62" s="5">
        <v>4</v>
      </c>
      <c r="E62" s="17"/>
      <c r="F62" s="39"/>
      <c r="G62" s="38">
        <f t="shared" si="0"/>
        <v>0</v>
      </c>
      <c r="N62" s="6"/>
      <c r="O62" s="6"/>
    </row>
    <row r="63" spans="1:15" s="7" customFormat="1" ht="20.100000000000001" customHeight="1" x14ac:dyDescent="0.2">
      <c r="A63" s="54" t="s">
        <v>155</v>
      </c>
      <c r="B63" s="17">
        <v>2100022697</v>
      </c>
      <c r="C63" s="44" t="s">
        <v>35</v>
      </c>
      <c r="D63" s="5">
        <v>4</v>
      </c>
      <c r="E63" s="17"/>
      <c r="F63" s="39"/>
      <c r="G63" s="38">
        <f t="shared" si="0"/>
        <v>0</v>
      </c>
      <c r="N63" s="6"/>
      <c r="O63" s="6"/>
    </row>
    <row r="64" spans="1:15" s="7" customFormat="1" ht="20.100000000000001" customHeight="1" x14ac:dyDescent="0.2">
      <c r="A64" s="54" t="s">
        <v>156</v>
      </c>
      <c r="B64" s="17">
        <v>2100022698</v>
      </c>
      <c r="C64" s="44" t="s">
        <v>36</v>
      </c>
      <c r="D64" s="5">
        <v>4</v>
      </c>
      <c r="E64" s="17"/>
      <c r="F64" s="39"/>
      <c r="G64" s="38">
        <f t="shared" si="0"/>
        <v>0</v>
      </c>
      <c r="N64" s="6"/>
      <c r="O64" s="6"/>
    </row>
    <row r="65" spans="1:15" s="7" customFormat="1" ht="20.100000000000001" customHeight="1" x14ac:dyDescent="0.2">
      <c r="A65" s="54" t="s">
        <v>157</v>
      </c>
      <c r="B65" s="17">
        <v>2100028611</v>
      </c>
      <c r="C65" s="44" t="s">
        <v>37</v>
      </c>
      <c r="D65" s="5">
        <v>0</v>
      </c>
      <c r="E65" s="17"/>
      <c r="F65" s="39"/>
      <c r="G65" s="38">
        <f t="shared" si="0"/>
        <v>0</v>
      </c>
      <c r="N65" s="6"/>
      <c r="O65" s="6"/>
    </row>
    <row r="66" spans="1:15" s="7" customFormat="1" ht="20.100000000000001" customHeight="1" x14ac:dyDescent="0.2">
      <c r="A66" s="54" t="s">
        <v>158</v>
      </c>
      <c r="B66" s="17" t="s">
        <v>106</v>
      </c>
      <c r="C66" s="44" t="s">
        <v>38</v>
      </c>
      <c r="D66" s="5">
        <v>7</v>
      </c>
      <c r="E66" s="17"/>
      <c r="F66" s="39"/>
      <c r="G66" s="38">
        <f t="shared" si="0"/>
        <v>0</v>
      </c>
      <c r="N66" s="6"/>
      <c r="O66" s="6"/>
    </row>
    <row r="67" spans="1:15" s="7" customFormat="1" ht="20.100000000000001" customHeight="1" x14ac:dyDescent="0.2">
      <c r="A67" s="54" t="s">
        <v>159</v>
      </c>
      <c r="B67" s="17">
        <v>2100010645</v>
      </c>
      <c r="C67" s="44" t="s">
        <v>39</v>
      </c>
      <c r="D67" s="5">
        <v>6</v>
      </c>
      <c r="E67" s="17"/>
      <c r="F67" s="39"/>
      <c r="G67" s="38">
        <f t="shared" si="0"/>
        <v>0</v>
      </c>
      <c r="N67" s="6"/>
      <c r="O67" s="6"/>
    </row>
    <row r="68" spans="1:15" s="7" customFormat="1" ht="20.100000000000001" customHeight="1" x14ac:dyDescent="0.2">
      <c r="A68" s="54" t="s">
        <v>160</v>
      </c>
      <c r="B68" s="17">
        <v>2100007516</v>
      </c>
      <c r="C68" s="44" t="s">
        <v>40</v>
      </c>
      <c r="D68" s="5">
        <v>6</v>
      </c>
      <c r="E68" s="17"/>
      <c r="F68" s="39"/>
      <c r="G68" s="38">
        <f t="shared" si="0"/>
        <v>0</v>
      </c>
      <c r="N68" s="6"/>
      <c r="O68" s="6"/>
    </row>
    <row r="69" spans="1:15" s="7" customFormat="1" ht="20.100000000000001" customHeight="1" x14ac:dyDescent="0.2">
      <c r="A69" s="54" t="s">
        <v>161</v>
      </c>
      <c r="B69" s="7">
        <v>2000103047</v>
      </c>
      <c r="C69" s="44" t="s">
        <v>40</v>
      </c>
      <c r="D69" s="5">
        <v>1</v>
      </c>
      <c r="E69" s="17"/>
      <c r="F69" s="39"/>
      <c r="G69" s="38"/>
      <c r="N69" s="6"/>
      <c r="O69" s="6"/>
    </row>
    <row r="70" spans="1:15" s="7" customFormat="1" ht="20.100000000000001" customHeight="1" x14ac:dyDescent="0.2">
      <c r="A70" s="54" t="s">
        <v>162</v>
      </c>
      <c r="B70" s="17" t="s">
        <v>107</v>
      </c>
      <c r="C70" s="44" t="s">
        <v>41</v>
      </c>
      <c r="D70" s="5">
        <v>4</v>
      </c>
      <c r="E70" s="17"/>
      <c r="F70" s="39"/>
      <c r="G70" s="38">
        <f t="shared" si="0"/>
        <v>0</v>
      </c>
      <c r="N70" s="6"/>
      <c r="O70" s="6"/>
    </row>
    <row r="71" spans="1:15" ht="20.100000000000001" customHeight="1" x14ac:dyDescent="0.25">
      <c r="A71" s="54" t="s">
        <v>163</v>
      </c>
      <c r="B71" s="17" t="s">
        <v>108</v>
      </c>
      <c r="C71" s="44" t="s">
        <v>42</v>
      </c>
      <c r="D71" s="5">
        <v>4</v>
      </c>
      <c r="E71" s="17"/>
      <c r="F71" s="39"/>
      <c r="G71" s="38">
        <f t="shared" si="0"/>
        <v>0</v>
      </c>
      <c r="I71" s="7"/>
      <c r="J71" s="7"/>
      <c r="K71" s="7"/>
    </row>
    <row r="72" spans="1:15" s="10" customFormat="1" ht="19.899999999999999" customHeight="1" x14ac:dyDescent="0.25">
      <c r="A72" s="54" t="s">
        <v>164</v>
      </c>
      <c r="B72" s="17">
        <v>2100023365</v>
      </c>
      <c r="C72" s="44" t="s">
        <v>43</v>
      </c>
      <c r="D72" s="5">
        <v>4</v>
      </c>
      <c r="E72" s="46"/>
      <c r="F72" s="46"/>
      <c r="G72" s="38">
        <f t="shared" si="0"/>
        <v>0</v>
      </c>
      <c r="H72" s="11"/>
      <c r="I72" s="7"/>
      <c r="J72" s="7"/>
      <c r="K72" s="7"/>
    </row>
    <row r="73" spans="1:15" s="10" customFormat="1" ht="19.899999999999999" customHeight="1" x14ac:dyDescent="0.25">
      <c r="A73" s="54" t="s">
        <v>165</v>
      </c>
      <c r="B73" s="17">
        <v>2200040568</v>
      </c>
      <c r="C73" s="44" t="s">
        <v>152</v>
      </c>
      <c r="D73" s="5">
        <v>4</v>
      </c>
      <c r="E73" s="46"/>
      <c r="F73" s="46"/>
      <c r="G73" s="38">
        <f t="shared" si="0"/>
        <v>0</v>
      </c>
      <c r="H73" s="11"/>
      <c r="I73" s="7"/>
      <c r="J73" s="7"/>
      <c r="K73" s="7"/>
    </row>
    <row r="74" spans="1:15" s="10" customFormat="1" ht="19.899999999999999" customHeight="1" x14ac:dyDescent="0.25">
      <c r="A74" s="54" t="s">
        <v>166</v>
      </c>
      <c r="B74" s="17">
        <v>2200076216</v>
      </c>
      <c r="C74" s="44" t="s">
        <v>153</v>
      </c>
      <c r="D74" s="5">
        <v>4</v>
      </c>
      <c r="E74" s="46"/>
      <c r="F74" s="46"/>
      <c r="G74" s="38">
        <f t="shared" si="0"/>
        <v>0</v>
      </c>
      <c r="H74" s="11"/>
      <c r="I74" s="7"/>
      <c r="J74" s="7"/>
      <c r="K74" s="7"/>
    </row>
    <row r="75" spans="1:15" s="10" customFormat="1" ht="15.75" x14ac:dyDescent="0.25">
      <c r="A75" s="4"/>
      <c r="B75" s="17"/>
      <c r="C75" s="8"/>
      <c r="D75" s="43">
        <f>SUM(D62:D74)</f>
        <v>52</v>
      </c>
      <c r="E75" s="46"/>
      <c r="F75" s="46"/>
      <c r="G75" s="46"/>
      <c r="H75" s="11"/>
    </row>
    <row r="76" spans="1:15" s="33" customFormat="1" ht="20.100000000000001" customHeight="1" x14ac:dyDescent="0.25">
      <c r="A76" s="47"/>
      <c r="B76" s="7"/>
      <c r="C76" s="48"/>
      <c r="D76" s="49"/>
      <c r="F76" s="45" t="s">
        <v>18</v>
      </c>
      <c r="G76" s="45"/>
    </row>
    <row r="77" spans="1:15" s="33" customFormat="1" ht="20.100000000000001" customHeight="1" x14ac:dyDescent="0.25">
      <c r="A77" s="47"/>
      <c r="B77" s="7"/>
      <c r="C77" s="48"/>
      <c r="D77" s="49"/>
      <c r="F77" s="41" t="s">
        <v>19</v>
      </c>
      <c r="G77" s="41"/>
    </row>
    <row r="78" spans="1:15" ht="20.100000000000001" customHeight="1" x14ac:dyDescent="0.25">
      <c r="A78" s="47"/>
      <c r="B78" s="7"/>
      <c r="C78" s="48"/>
      <c r="D78" s="49"/>
      <c r="F78" s="41" t="s">
        <v>20</v>
      </c>
      <c r="G78" s="41"/>
    </row>
    <row r="79" spans="1:15" ht="20.100000000000001" customHeight="1" x14ac:dyDescent="0.25">
      <c r="A79" s="47"/>
      <c r="B79" s="7"/>
      <c r="C79" s="48"/>
      <c r="D79" s="49"/>
    </row>
    <row r="81" spans="2:3" ht="20.100000000000001" customHeight="1" x14ac:dyDescent="0.25">
      <c r="B81" s="71"/>
      <c r="C81" s="72" t="s">
        <v>126</v>
      </c>
    </row>
    <row r="82" spans="2:3" ht="20.100000000000001" customHeight="1" x14ac:dyDescent="0.25">
      <c r="B82" s="73" t="s">
        <v>109</v>
      </c>
      <c r="C82" s="72" t="s">
        <v>110</v>
      </c>
    </row>
    <row r="83" spans="2:3" ht="20.100000000000001" customHeight="1" x14ac:dyDescent="0.25">
      <c r="B83" s="74">
        <v>1</v>
      </c>
      <c r="C83" s="75" t="s">
        <v>111</v>
      </c>
    </row>
    <row r="84" spans="2:3" ht="20.100000000000001" customHeight="1" x14ac:dyDescent="0.25">
      <c r="B84" s="76">
        <v>1</v>
      </c>
      <c r="C84" s="77" t="s">
        <v>112</v>
      </c>
    </row>
    <row r="85" spans="2:3" ht="20.100000000000001" customHeight="1" x14ac:dyDescent="0.25">
      <c r="B85" s="76">
        <v>1</v>
      </c>
      <c r="C85" s="77" t="s">
        <v>113</v>
      </c>
    </row>
    <row r="86" spans="2:3" ht="20.100000000000001" customHeight="1" x14ac:dyDescent="0.25">
      <c r="B86" s="74">
        <v>1</v>
      </c>
      <c r="C86" s="75" t="s">
        <v>114</v>
      </c>
    </row>
    <row r="87" spans="2:3" ht="20.100000000000001" customHeight="1" x14ac:dyDescent="0.25">
      <c r="B87" s="76">
        <v>1</v>
      </c>
      <c r="C87" s="77" t="s">
        <v>115</v>
      </c>
    </row>
    <row r="88" spans="2:3" ht="20.100000000000001" customHeight="1" x14ac:dyDescent="0.25">
      <c r="B88" s="76">
        <v>1</v>
      </c>
      <c r="C88" s="77" t="s">
        <v>116</v>
      </c>
    </row>
    <row r="89" spans="2:3" ht="20.100000000000001" customHeight="1" x14ac:dyDescent="0.25">
      <c r="B89" s="76">
        <v>1</v>
      </c>
      <c r="C89" s="77" t="s">
        <v>117</v>
      </c>
    </row>
    <row r="90" spans="2:3" ht="20.100000000000001" customHeight="1" x14ac:dyDescent="0.25">
      <c r="B90" s="76">
        <v>2</v>
      </c>
      <c r="C90" s="77" t="s">
        <v>118</v>
      </c>
    </row>
    <row r="91" spans="2:3" ht="20.100000000000001" customHeight="1" x14ac:dyDescent="0.25">
      <c r="B91" s="76">
        <v>1</v>
      </c>
      <c r="C91" s="77" t="s">
        <v>119</v>
      </c>
    </row>
    <row r="92" spans="2:3" ht="20.100000000000001" customHeight="1" x14ac:dyDescent="0.25">
      <c r="B92" s="76">
        <v>1</v>
      </c>
      <c r="C92" s="77" t="s">
        <v>120</v>
      </c>
    </row>
    <row r="93" spans="2:3" ht="20.100000000000001" customHeight="1" x14ac:dyDescent="0.25">
      <c r="B93" s="74">
        <v>1</v>
      </c>
      <c r="C93" s="77" t="s">
        <v>121</v>
      </c>
    </row>
    <row r="94" spans="2:3" ht="20.100000000000001" customHeight="1" x14ac:dyDescent="0.25">
      <c r="B94" s="76">
        <v>1</v>
      </c>
      <c r="C94" s="77" t="s">
        <v>122</v>
      </c>
    </row>
    <row r="95" spans="2:3" ht="20.100000000000001" customHeight="1" x14ac:dyDescent="0.25">
      <c r="B95" s="76">
        <v>1</v>
      </c>
      <c r="C95" s="77" t="s">
        <v>123</v>
      </c>
    </row>
    <row r="96" spans="2:3" ht="20.100000000000001" customHeight="1" x14ac:dyDescent="0.25">
      <c r="B96" s="76"/>
      <c r="C96" s="77" t="s">
        <v>124</v>
      </c>
    </row>
    <row r="97" spans="2:3" ht="20.100000000000001" customHeight="1" x14ac:dyDescent="0.25">
      <c r="B97" s="73">
        <f>SUM(B83:B96)</f>
        <v>14</v>
      </c>
      <c r="C97" s="77"/>
    </row>
    <row r="98" spans="2:3" ht="20.100000000000001" customHeight="1" x14ac:dyDescent="0.25">
      <c r="B98" s="50"/>
      <c r="C98" s="51"/>
    </row>
    <row r="99" spans="2:3" ht="20.100000000000001" customHeight="1" x14ac:dyDescent="0.25">
      <c r="B99" s="52"/>
      <c r="C99" s="53"/>
    </row>
    <row r="100" spans="2:3" ht="20.100000000000001" customHeight="1" x14ac:dyDescent="0.25">
      <c r="B100" s="52"/>
      <c r="C100" s="53"/>
    </row>
    <row r="101" spans="2:3" ht="20.100000000000001" customHeight="1" thickBot="1" x14ac:dyDescent="0.3">
      <c r="B101" s="1" t="s">
        <v>143</v>
      </c>
      <c r="C101" s="42"/>
    </row>
    <row r="102" spans="2:3" ht="20.100000000000001" customHeight="1" x14ac:dyDescent="0.25">
      <c r="B102" s="1"/>
    </row>
    <row r="103" spans="2:3" ht="20.100000000000001" customHeight="1" x14ac:dyDescent="0.25">
      <c r="B103" s="1"/>
    </row>
    <row r="104" spans="2:3" ht="20.100000000000001" customHeight="1" thickBot="1" x14ac:dyDescent="0.3">
      <c r="B104" s="1" t="s">
        <v>144</v>
      </c>
      <c r="C104" s="42"/>
    </row>
    <row r="105" spans="2:3" ht="20.100000000000001" customHeight="1" x14ac:dyDescent="0.25">
      <c r="B105" s="1"/>
    </row>
    <row r="106" spans="2:3" ht="20.100000000000001" customHeight="1" x14ac:dyDescent="0.25">
      <c r="B106" s="1"/>
    </row>
    <row r="107" spans="2:3" ht="20.100000000000001" customHeight="1" thickBot="1" x14ac:dyDescent="0.3">
      <c r="B107" s="1" t="s">
        <v>29</v>
      </c>
      <c r="C107" s="42"/>
    </row>
    <row r="108" spans="2:3" ht="20.100000000000001" customHeight="1" x14ac:dyDescent="0.25">
      <c r="B108" s="1"/>
    </row>
    <row r="109" spans="2:3" ht="20.100000000000001" customHeight="1" x14ac:dyDescent="0.25">
      <c r="B109" s="1"/>
    </row>
    <row r="110" spans="2:3" ht="20.100000000000001" customHeight="1" thickBot="1" x14ac:dyDescent="0.3">
      <c r="B110" s="1" t="s">
        <v>145</v>
      </c>
      <c r="C110" s="42"/>
    </row>
    <row r="111" spans="2:3" ht="20.100000000000001" customHeight="1" x14ac:dyDescent="0.25">
      <c r="B111" s="1"/>
    </row>
    <row r="112" spans="2:3" ht="20.100000000000001" customHeight="1" x14ac:dyDescent="0.25">
      <c r="B112" s="1"/>
    </row>
    <row r="113" spans="2:3" ht="20.100000000000001" customHeight="1" thickBot="1" x14ac:dyDescent="0.3">
      <c r="B113" s="1" t="s">
        <v>30</v>
      </c>
      <c r="C113" s="42"/>
    </row>
  </sheetData>
  <mergeCells count="8">
    <mergeCell ref="A23:G23"/>
    <mergeCell ref="N9:O10"/>
    <mergeCell ref="A11:B11"/>
    <mergeCell ref="C2:C3"/>
    <mergeCell ref="D2:E2"/>
    <mergeCell ref="C4:C5"/>
    <mergeCell ref="D4:E4"/>
    <mergeCell ref="D5:E5"/>
  </mergeCells>
  <phoneticPr fontId="19" type="noConversion"/>
  <pageMargins left="0.7" right="0.7" top="0.75" bottom="0.75" header="0.3" footer="0.3"/>
  <pageSetup paperSize="9" orientation="portrait" r:id="rId1"/>
  <ignoredErrors>
    <ignoredError sqref="A39:B42 B65 A31:B32 A26:B26 B72 B66 B68 B25 A45:B47 B43 B44 B28 B27 A35:B37 B33 B34 B63 B64 B67 B70 B7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2022-06-24T16:55:21Z</dcterms:created>
  <dcterms:modified xsi:type="dcterms:W3CDTF">2023-07-21T18:57:25Z</dcterms:modified>
</cp:coreProperties>
</file>