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INVENTARIO DE EQUIPOS REAL\ARCHIVOS OK\"/>
    </mc:Choice>
  </mc:AlternateContent>
  <xr:revisionPtr revIDLastSave="0" documentId="13_ncr:1_{F6DD5590-A9EB-4829-82F9-A7FDFB3F7F1E}" xr6:coauthVersionLast="47" xr6:coauthVersionMax="47" xr10:uidLastSave="{00000000-0000-0000-0000-000000000000}"/>
  <bookViews>
    <workbookView xWindow="-120" yWindow="-120" windowWidth="24240" windowHeight="13140" xr2:uid="{9029499B-22C6-442C-8E28-12058CFFDB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70" i="1"/>
  <c r="D62" i="1"/>
  <c r="D45" i="1"/>
  <c r="G71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72" i="1" l="1"/>
  <c r="G73" i="1" s="1"/>
  <c r="G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765B885-F1A8-47C5-9DDC-C7EC71DB63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0FB76F8-0A95-4222-AE42-AC0F3B7036B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9E8308B1-F04A-4C19-BCE3-4A5ACFDC26C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ACA2D2A-E97A-440B-BB88-FAE233BFBD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<sst xmlns="http://schemas.openxmlformats.org/spreadsheetml/2006/main" count="163" uniqueCount="160">
  <si>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</si>
  <si>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</si>
  <si>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</si>
  <si>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</si>
  <si>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</si>
  <si>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</si>
  <si>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</si>
  <si>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</si>
  <si>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</si>
  <si>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</si>
  <si>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</si>
  <si>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</si>
  <si>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</si>
  <si>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</si>
  <si>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</si>
  <si>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</si>
  <si>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</si>
  <si>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</si>
  <si>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</si>
  <si>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</si>
  <si>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</si>
  <si>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</si>
  <si>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</si>
  <si>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</si>
  <si>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</si>
  <si>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</si>
  <si>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</si>
  <si>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</si>
  <si>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</si>
  <si>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</si>
  <si>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</si>
  <si>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</si>
  <si>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</si>
  <si>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</si>
  <si>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</si>
  <si>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</si>
  <si>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</si>
  <si>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</si>
  <si>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</si>
  <si>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</si>
  <si>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</si>
  <si>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</si>
  <si>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102.246</t>
  </si>
  <si>
    <t>210330220</t>
  </si>
  <si>
    <t>102.250</t>
  </si>
  <si>
    <t>210733737</t>
  </si>
  <si>
    <t>102.256</t>
  </si>
  <si>
    <t>200112565</t>
  </si>
  <si>
    <t>102.260</t>
  </si>
  <si>
    <t>210733742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</si>
  <si>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</si>
  <si>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</si>
  <si>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</si>
  <si>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</si>
  <si>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</si>
  <si>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</si>
  <si>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</si>
  <si>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</si>
  <si>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</si>
  <si>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</si>
  <si>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</si>
  <si>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</si>
  <si>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</si>
  <si>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</si>
  <si>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</si>
  <si>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</si>
  <si>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</si>
  <si>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</si>
  <si>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SF-102.236</t>
  </si>
  <si>
    <t>190805863</t>
  </si>
  <si>
    <t>SF-102.240</t>
  </si>
  <si>
    <t>190602744</t>
  </si>
  <si>
    <t>SF-102.246</t>
  </si>
  <si>
    <t>200111920</t>
  </si>
  <si>
    <t>SF-102.250</t>
  </si>
  <si>
    <t>210936621</t>
  </si>
  <si>
    <t>SF-102.256</t>
  </si>
  <si>
    <t>201123927</t>
  </si>
  <si>
    <t>SF-102.260</t>
  </si>
  <si>
    <t>210936624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</si>
  <si>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</si>
  <si>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</si>
  <si>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</si>
  <si>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</si>
  <si>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</si>
  <si>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</si>
  <si>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</si>
  <si>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</si>
  <si>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</si>
  <si>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</si>
  <si>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</si>
  <si>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</si>
  <si>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</si>
  <si>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</si>
  <si>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</si>
  <si>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</si>
  <si>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</si>
  <si>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</si>
  <si>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</si>
  <si>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</si>
  <si>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</si>
  <si>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</si>
  <si>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</si>
  <si>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</si>
  <si>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>TORNILLERIA 3.5 ACERO # 5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</si>
  <si>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</si>
  <si>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</si>
  <si>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</si>
  <si>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</si>
  <si>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</si>
  <si>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</si>
  <si>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</si>
  <si>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</si>
  <si>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</si>
  <si>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</si>
  <si>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</si>
  <si>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</si>
  <si>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</si>
  <si>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</si>
  <si>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</si>
  <si>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</si>
  <si>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</si>
  <si>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3.5*56mm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</si>
  <si>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</si>
  <si>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</si>
  <si>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</si>
  <si>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</si>
  <si>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</si>
  <si>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</si>
  <si>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</si>
  <si>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</si>
  <si>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</si>
  <si>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</si>
  <si>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</si>
  <si>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3.5*36mm ACERO </t>
  </si>
  <si>
    <t xml:space="preserve">TORNILLO DE  BLOQUEO 3.5*40mm ACERO </t>
  </si>
  <si>
    <t xml:space="preserve">TORNILLO DE  BLOQUEO 3.5*46mm ACERO </t>
  </si>
  <si>
    <t xml:space="preserve">TORNILLO DE  BLOQUEO 3.5*50mm ACERO </t>
  </si>
  <si>
    <t xml:space="preserve">TORNILLO DE  BLOQUEO 3.5*56mm ACERO </t>
  </si>
  <si>
    <t xml:space="preserve">TORNILLO DE  BLOQUEO 3.5*60mm ACERO </t>
  </si>
  <si>
    <t xml:space="preserve">TORNILLO ESPONJOSO 4.0*30mm  ACERO </t>
  </si>
  <si>
    <t>TORNILLO ESPONJOSO 3.5*50mm ACERO</t>
  </si>
  <si>
    <t>201023219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</si>
  <si>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</si>
  <si>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</si>
  <si>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</si>
  <si>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</si>
  <si>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</si>
  <si>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</si>
  <si>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</si>
  <si>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CLINICA SANTA GEMA</t>
  </si>
  <si>
    <t>INSTITUCION/CLINICA/HOSPITAL</t>
  </si>
  <si>
    <t>NOTA</t>
  </si>
  <si>
    <t>INQ</t>
  </si>
  <si>
    <t>GUAYAQUIL</t>
  </si>
  <si>
    <t>VENTA -CIRUGÍA</t>
  </si>
  <si>
    <t xml:space="preserve">10:00AM </t>
  </si>
  <si>
    <t>DR. PARRALES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</si>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</sst>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88">
    <xf numFmtId="0" fontId="0" fillId="0" borderId="0" xfId="0"/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5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18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/>
    <xf numFmtId="49" fontId="18" fillId="7" borderId="2" xfId="0" applyNumberFormat="1" applyFont="1" applyFill="1" applyBorder="1" applyAlignment="1">
      <alignment horizontal="center"/>
    </xf>
    <xf numFmtId="0" fontId="19" fillId="7" borderId="2" xfId="0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center"/>
    </xf>
    <xf numFmtId="166" fontId="13" fillId="0" borderId="2" xfId="1" applyNumberFormat="1" applyFont="1" applyBorder="1" applyAlignment="1"/>
    <xf numFmtId="164" fontId="13" fillId="0" borderId="0" xfId="1" applyFont="1" applyAlignment="1"/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4" fontId="13" fillId="0" borderId="0" xfId="1" applyNumberFormat="1" applyFont="1" applyAlignment="1"/>
    <xf numFmtId="4" fontId="13" fillId="0" borderId="0" xfId="0" applyNumberFormat="1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4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8" fillId="0" borderId="2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1" fillId="0" borderId="16" xfId="0" applyFont="1" applyBorder="1" applyAlignment="1">
      <alignment vertical="center" wrapText="1"/>
    </xf>
    <xf numFmtId="0" fontId="5" fillId="0" borderId="17" xfId="2" applyFont="1" applyBorder="1"/>
    <xf numFmtId="0" fontId="5" fillId="0" borderId="18" xfId="2" applyFont="1" applyBorder="1"/>
    <xf numFmtId="0" fontId="2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22" fillId="0" borderId="2" xfId="0" applyNumberFormat="1" applyFont="1" applyBorder="1" applyAlignment="1">
      <alignment horizontal="left" vertical="center"/>
    </xf>
    <xf numFmtId="0" fontId="28" fillId="0" borderId="11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1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8" fillId="7" borderId="5" xfId="0" applyNumberFormat="1" applyFont="1" applyFill="1" applyBorder="1" applyAlignment="1">
      <alignment horizontal="center"/>
    </xf>
    <xf numFmtId="49" fontId="18" fillId="7" borderId="6" xfId="0" applyNumberFormat="1" applyFont="1" applyFill="1" applyBorder="1" applyAlignment="1">
      <alignment horizontal="center"/>
    </xf>
    <xf numFmtId="49" fontId="18" fillId="7" borderId="7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61A9465-5ADE-4B2E-89AB-BF2874F92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5186E93-52D9-484C-9365-6B141CC0DD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86EB-FF36-4709-8F8B-0871074F1DF9}">
  <dimension ref="A2:P88"/>
  <sheetViews>
    <sheetView tabSelected="1" zoomScale="60" zoomScaleNormal="60" workbookViewId="0">
      <selection activeCell="L16" sqref="L16"/>
    </sheetView>
  </sheetViews>
  <sheetFormatPr baseColWidth="10" defaultColWidth="11.28515625" defaultRowHeight="20.100000000000001" customHeight="1" x14ac:dyDescent="0.2"/>
  <cols>
    <col min="1" max="1" width="23.28515625" style="11" bestFit="1" customWidth="1"/>
    <col min="2" max="2" width="18.5703125" style="11" bestFit="1" customWidth="1"/>
    <col min="3" max="3" width="56.28515625" style="11" customWidth="1"/>
    <col min="4" max="4" width="23" style="38" bestFit="1" customWidth="1"/>
    <col min="5" max="5" width="29.85546875" style="38" customWidth="1"/>
    <col min="6" max="6" width="14.85546875" style="38" bestFit="1" customWidth="1"/>
    <col min="7" max="7" width="15.5703125" style="11" customWidth="1"/>
    <col min="8" max="9" width="11.28515625" style="11"/>
    <col min="10" max="10" width="12.85546875" style="11" bestFit="1" customWidth="1"/>
    <col min="11" max="11" width="13.42578125" style="11" customWidth="1"/>
    <col min="12" max="16384" width="11.28515625" style="11"/>
  </cols>
  <sheetData>
    <row r="2" spans="1:16" ht="20.100000000000001" customHeight="1" thickBot="1" x14ac:dyDescent="0.25">
      <c r="A2" s="6"/>
      <c r="B2" s="53"/>
      <c r="C2" s="54"/>
      <c r="D2" s="54"/>
      <c r="E2" s="54"/>
    </row>
    <row r="3" spans="1:16" ht="20.100000000000001" customHeight="1" thickBot="1" x14ac:dyDescent="0.3">
      <c r="A3" s="55"/>
      <c r="B3" s="56"/>
      <c r="C3" s="68" t="s">
        <v>144</v>
      </c>
      <c r="D3" s="70" t="s">
        <v>145</v>
      </c>
      <c r="E3" s="71"/>
    </row>
    <row r="4" spans="1:16" ht="20.100000000000001" customHeight="1" thickBot="1" x14ac:dyDescent="0.3">
      <c r="A4" s="57"/>
      <c r="B4" s="58"/>
      <c r="C4" s="69"/>
      <c r="D4" s="67" t="s">
        <v>146</v>
      </c>
      <c r="E4" s="59"/>
    </row>
    <row r="5" spans="1:16" ht="20.100000000000001" customHeight="1" thickBot="1" x14ac:dyDescent="0.3">
      <c r="A5" s="57"/>
      <c r="B5" s="58"/>
      <c r="C5" s="72" t="s">
        <v>147</v>
      </c>
      <c r="D5" s="74" t="s">
        <v>148</v>
      </c>
      <c r="E5" s="75"/>
    </row>
    <row r="6" spans="1:16" customFormat="1" ht="24" customHeight="1" thickBot="1" x14ac:dyDescent="0.3">
      <c r="A6" s="60"/>
      <c r="B6" s="61"/>
      <c r="C6" s="73"/>
      <c r="D6" s="76" t="s">
        <v>149</v>
      </c>
      <c r="E6" s="77"/>
      <c r="F6" s="1"/>
      <c r="G6" s="1"/>
      <c r="H6" s="1"/>
      <c r="I6" s="1"/>
      <c r="J6" s="1"/>
      <c r="K6" s="1"/>
      <c r="L6" s="2"/>
      <c r="M6" s="3"/>
    </row>
    <row r="7" spans="1:16" customFormat="1" ht="18" x14ac:dyDescent="0.25">
      <c r="A7" s="7"/>
      <c r="B7" s="7"/>
      <c r="C7" s="7"/>
      <c r="D7" s="7"/>
      <c r="E7" s="7"/>
      <c r="F7" s="51"/>
      <c r="G7" s="51"/>
      <c r="H7" s="1"/>
      <c r="I7" s="1"/>
      <c r="J7" s="1"/>
      <c r="K7" s="1"/>
      <c r="L7" s="2"/>
      <c r="M7" s="3"/>
    </row>
    <row r="8" spans="1:16" customFormat="1" ht="23.25" x14ac:dyDescent="0.35">
      <c r="A8" s="9" t="s">
        <v>0</v>
      </c>
      <c r="B8" s="9"/>
      <c r="C8" s="8">
        <f ca="1">NOW()</f>
        <v>45016.647785185189</v>
      </c>
      <c r="D8" s="9" t="s">
        <v>1</v>
      </c>
      <c r="E8" s="62">
        <v>20230300162</v>
      </c>
      <c r="F8" s="51"/>
      <c r="G8" s="51"/>
      <c r="H8" s="4"/>
      <c r="I8" s="4"/>
      <c r="J8" s="4"/>
      <c r="K8" s="4"/>
      <c r="L8" s="4"/>
      <c r="M8" s="4"/>
    </row>
    <row r="9" spans="1:16" customFormat="1" ht="23.25" x14ac:dyDescent="0.35">
      <c r="A9" s="12"/>
      <c r="B9" s="12"/>
      <c r="C9" s="12"/>
      <c r="D9" s="12"/>
      <c r="E9" s="12"/>
      <c r="F9" s="52"/>
      <c r="G9" s="52"/>
      <c r="H9" s="4"/>
      <c r="I9" s="4"/>
      <c r="J9" s="4"/>
      <c r="K9" s="4"/>
      <c r="L9" s="4"/>
      <c r="M9" s="4"/>
      <c r="N9" s="79"/>
      <c r="O9" s="79"/>
      <c r="P9" s="6"/>
    </row>
    <row r="10" spans="1:16" s="6" customFormat="1" ht="20.100000000000001" customHeight="1" x14ac:dyDescent="0.25">
      <c r="A10" s="9" t="s">
        <v>2</v>
      </c>
      <c r="B10" s="9"/>
      <c r="C10" s="63" t="s">
        <v>150</v>
      </c>
      <c r="D10" s="14" t="s">
        <v>3</v>
      </c>
      <c r="E10" s="64"/>
      <c r="F10" s="7"/>
      <c r="G10" s="7"/>
      <c r="N10" s="79"/>
      <c r="O10" s="79"/>
    </row>
    <row r="11" spans="1:16" s="6" customFormat="1" ht="20.100000000000001" customHeight="1" x14ac:dyDescent="0.25">
      <c r="A11" s="12"/>
      <c r="B11" s="12"/>
      <c r="C11" s="12"/>
      <c r="D11" s="12"/>
      <c r="E11" s="12"/>
      <c r="F11" s="7"/>
      <c r="G11" s="7"/>
      <c r="N11" s="5"/>
      <c r="O11" s="5"/>
    </row>
    <row r="12" spans="1:16" s="6" customFormat="1" ht="20.100000000000001" customHeight="1" x14ac:dyDescent="0.2">
      <c r="A12" s="80" t="s">
        <v>151</v>
      </c>
      <c r="B12" s="81"/>
      <c r="C12" s="13" t="s">
        <v>150</v>
      </c>
      <c r="D12" s="14" t="s">
        <v>152</v>
      </c>
      <c r="E12" s="65" t="s">
        <v>153</v>
      </c>
      <c r="F12" s="10"/>
      <c r="G12" s="10"/>
      <c r="N12" s="5"/>
      <c r="O12" s="5"/>
    </row>
    <row r="13" spans="1:16" s="6" customFormat="1" ht="20.100000000000001" customHeight="1" x14ac:dyDescent="0.25">
      <c r="A13" s="12"/>
      <c r="B13" s="12"/>
      <c r="C13" s="12"/>
      <c r="D13" s="12"/>
      <c r="E13" s="12"/>
      <c r="F13" s="12"/>
      <c r="G13" s="11"/>
      <c r="N13" s="5"/>
      <c r="O13" s="5"/>
    </row>
    <row r="14" spans="1:16" s="6" customFormat="1" ht="20.100000000000001" customHeight="1" x14ac:dyDescent="0.2">
      <c r="A14" s="9" t="s">
        <v>4</v>
      </c>
      <c r="B14" s="9"/>
      <c r="C14" s="16" t="s">
        <v>154</v>
      </c>
      <c r="D14" s="14" t="s">
        <v>5</v>
      </c>
      <c r="E14" s="13" t="s">
        <v>155</v>
      </c>
      <c r="F14" s="15"/>
      <c r="G14" s="15"/>
      <c r="N14" s="5"/>
      <c r="O14" s="5"/>
    </row>
    <row r="15" spans="1:16" s="6" customFormat="1" ht="20.100000000000001" customHeight="1" x14ac:dyDescent="0.25">
      <c r="A15" s="12"/>
      <c r="B15" s="12"/>
      <c r="C15" s="12"/>
      <c r="D15" s="12"/>
      <c r="E15" s="12"/>
      <c r="F15" s="12"/>
      <c r="G15" s="11"/>
      <c r="N15" s="5"/>
      <c r="O15" s="5"/>
    </row>
    <row r="16" spans="1:16" s="6" customFormat="1" ht="20.100000000000001" customHeight="1" x14ac:dyDescent="0.2">
      <c r="A16" s="9" t="s">
        <v>6</v>
      </c>
      <c r="B16" s="9"/>
      <c r="C16" s="8">
        <v>44999</v>
      </c>
      <c r="D16" s="14" t="s">
        <v>7</v>
      </c>
      <c r="E16" s="19" t="s">
        <v>156</v>
      </c>
      <c r="F16" s="17"/>
      <c r="G16" s="17"/>
      <c r="N16" s="5"/>
      <c r="O16" s="5"/>
    </row>
    <row r="17" spans="1:15" s="6" customFormat="1" ht="20.100000000000001" customHeight="1" x14ac:dyDescent="0.25">
      <c r="A17" s="12"/>
      <c r="B17" s="12"/>
      <c r="C17" s="12"/>
      <c r="D17" s="12"/>
      <c r="E17" s="12"/>
      <c r="F17" s="12"/>
      <c r="G17" s="11"/>
      <c r="N17" s="18"/>
      <c r="O17" s="18"/>
    </row>
    <row r="18" spans="1:15" s="6" customFormat="1" ht="20.100000000000001" customHeight="1" x14ac:dyDescent="0.2">
      <c r="A18" s="9" t="s">
        <v>8</v>
      </c>
      <c r="B18" s="9"/>
      <c r="C18" s="13" t="s">
        <v>157</v>
      </c>
      <c r="D18" s="17"/>
      <c r="E18" s="23"/>
      <c r="F18" s="20"/>
      <c r="G18" s="20"/>
      <c r="N18" s="18"/>
      <c r="O18" s="18"/>
    </row>
    <row r="19" spans="1:15" s="6" customFormat="1" ht="20.100000000000001" customHeight="1" x14ac:dyDescent="0.25">
      <c r="A19" s="12"/>
      <c r="B19" s="12"/>
      <c r="C19" s="12"/>
      <c r="D19" s="12"/>
      <c r="E19" s="12"/>
      <c r="F19" s="12"/>
      <c r="G19" s="21"/>
      <c r="N19" s="22"/>
      <c r="O19" s="22"/>
    </row>
    <row r="20" spans="1:15" s="6" customFormat="1" ht="20.100000000000001" customHeight="1" x14ac:dyDescent="0.2">
      <c r="A20" s="9" t="s">
        <v>9</v>
      </c>
      <c r="B20" s="9"/>
      <c r="C20" s="13"/>
      <c r="D20" s="14" t="s">
        <v>158</v>
      </c>
      <c r="E20" s="19"/>
      <c r="F20" s="23"/>
      <c r="G20" s="17"/>
      <c r="N20" s="22"/>
      <c r="O20" s="22"/>
    </row>
    <row r="21" spans="1:15" s="6" customFormat="1" ht="20.100000000000001" customHeight="1" x14ac:dyDescent="0.25">
      <c r="A21" s="12"/>
      <c r="B21" s="12"/>
      <c r="C21" s="12"/>
      <c r="D21" s="12"/>
      <c r="E21" s="12"/>
      <c r="F21" s="12"/>
      <c r="G21" s="21"/>
      <c r="N21" s="22"/>
      <c r="O21" s="22"/>
    </row>
    <row r="22" spans="1:15" s="6" customFormat="1" ht="20.100000000000001" customHeight="1" x14ac:dyDescent="0.2">
      <c r="A22" s="9" t="s">
        <v>159</v>
      </c>
      <c r="B22" s="9"/>
      <c r="C22" s="66"/>
      <c r="D22" s="10"/>
      <c r="E22" s="25"/>
      <c r="F22" s="23"/>
      <c r="G22" s="17"/>
      <c r="N22" s="22"/>
      <c r="O22" s="22"/>
    </row>
    <row r="23" spans="1:15" s="6" customFormat="1" ht="20.100000000000001" customHeight="1" x14ac:dyDescent="0.2">
      <c r="A23" s="11"/>
      <c r="B23" s="26"/>
      <c r="C23" s="11"/>
      <c r="D23" s="11"/>
      <c r="E23" s="11"/>
      <c r="F23" s="11"/>
      <c r="G23" s="11"/>
      <c r="N23" s="24"/>
      <c r="O23" s="24"/>
    </row>
    <row r="24" spans="1:15" s="6" customFormat="1" ht="20.100000000000001" customHeight="1" x14ac:dyDescent="0.2">
      <c r="A24" s="78" t="s">
        <v>104</v>
      </c>
      <c r="B24" s="78"/>
      <c r="C24" s="78"/>
      <c r="D24" s="78"/>
      <c r="E24" s="78"/>
      <c r="F24" s="78"/>
      <c r="G24" s="78"/>
      <c r="N24" s="24"/>
      <c r="O24" s="24"/>
    </row>
    <row r="25" spans="1:15" s="6" customFormat="1" ht="30" customHeight="1" x14ac:dyDescent="0.2">
      <c r="A25" s="27" t="s">
        <v>10</v>
      </c>
      <c r="B25" s="27" t="s">
        <v>11</v>
      </c>
      <c r="C25" s="27" t="s">
        <v>12</v>
      </c>
      <c r="D25" s="27" t="s">
        <v>13</v>
      </c>
      <c r="E25" s="27" t="s">
        <v>14</v>
      </c>
      <c r="F25" s="28" t="s">
        <v>15</v>
      </c>
      <c r="G25" s="28" t="s">
        <v>16</v>
      </c>
      <c r="N25" s="24"/>
      <c r="O25" s="24"/>
    </row>
    <row r="26" spans="1:15" ht="20.100000000000001" customHeight="1" x14ac:dyDescent="0.25">
      <c r="A26" s="29" t="s">
        <v>17</v>
      </c>
      <c r="B26" s="29" t="s">
        <v>18</v>
      </c>
      <c r="C26" s="30" t="s">
        <v>105</v>
      </c>
      <c r="D26" s="31">
        <v>6</v>
      </c>
      <c r="E26" s="32"/>
      <c r="F26" s="33"/>
      <c r="G26" s="33">
        <f t="shared" ref="G26:G71" si="0">+D26*F26</f>
        <v>0</v>
      </c>
    </row>
    <row r="27" spans="1:15" ht="20.100000000000001" customHeight="1" x14ac:dyDescent="0.25">
      <c r="A27" s="34" t="s">
        <v>19</v>
      </c>
      <c r="B27" s="34" t="s">
        <v>20</v>
      </c>
      <c r="C27" s="35" t="s">
        <v>106</v>
      </c>
      <c r="D27" s="31">
        <v>6</v>
      </c>
      <c r="E27" s="32"/>
      <c r="F27" s="33"/>
      <c r="G27" s="33">
        <f t="shared" si="0"/>
        <v>0</v>
      </c>
    </row>
    <row r="28" spans="1:15" ht="20.100000000000001" customHeight="1" x14ac:dyDescent="0.25">
      <c r="A28" s="29" t="s">
        <v>21</v>
      </c>
      <c r="B28" s="29" t="s">
        <v>22</v>
      </c>
      <c r="C28" s="30" t="s">
        <v>107</v>
      </c>
      <c r="D28" s="31">
        <v>6</v>
      </c>
      <c r="E28" s="32"/>
      <c r="F28" s="33"/>
      <c r="G28" s="33">
        <f t="shared" si="0"/>
        <v>0</v>
      </c>
    </row>
    <row r="29" spans="1:15" ht="20.100000000000001" customHeight="1" x14ac:dyDescent="0.25">
      <c r="A29" s="34" t="s">
        <v>23</v>
      </c>
      <c r="B29" s="34" t="s">
        <v>24</v>
      </c>
      <c r="C29" s="35" t="s">
        <v>108</v>
      </c>
      <c r="D29" s="31">
        <v>6</v>
      </c>
      <c r="E29" s="32"/>
      <c r="F29" s="33"/>
      <c r="G29" s="33">
        <f t="shared" si="0"/>
        <v>0</v>
      </c>
    </row>
    <row r="30" spans="1:15" ht="20.100000000000001" customHeight="1" x14ac:dyDescent="0.25">
      <c r="A30" s="29" t="s">
        <v>25</v>
      </c>
      <c r="B30" s="29" t="s">
        <v>26</v>
      </c>
      <c r="C30" s="30" t="s">
        <v>109</v>
      </c>
      <c r="D30" s="31">
        <v>6</v>
      </c>
      <c r="E30" s="32"/>
      <c r="F30" s="33"/>
      <c r="G30" s="33">
        <f t="shared" si="0"/>
        <v>0</v>
      </c>
    </row>
    <row r="31" spans="1:15" ht="20.100000000000001" customHeight="1" x14ac:dyDescent="0.25">
      <c r="A31" s="34" t="s">
        <v>27</v>
      </c>
      <c r="B31" s="34" t="s">
        <v>28</v>
      </c>
      <c r="C31" s="35" t="s">
        <v>110</v>
      </c>
      <c r="D31" s="31">
        <v>6</v>
      </c>
      <c r="E31" s="32"/>
      <c r="F31" s="33"/>
      <c r="G31" s="33">
        <f t="shared" si="0"/>
        <v>0</v>
      </c>
    </row>
    <row r="32" spans="1:15" ht="20.100000000000001" customHeight="1" x14ac:dyDescent="0.25">
      <c r="A32" s="29" t="s">
        <v>29</v>
      </c>
      <c r="B32" s="29" t="s">
        <v>30</v>
      </c>
      <c r="C32" s="30" t="s">
        <v>111</v>
      </c>
      <c r="D32" s="31">
        <v>6</v>
      </c>
      <c r="E32" s="32"/>
      <c r="F32" s="33"/>
      <c r="G32" s="33">
        <f t="shared" si="0"/>
        <v>0</v>
      </c>
    </row>
    <row r="33" spans="1:7" ht="20.100000000000001" customHeight="1" x14ac:dyDescent="0.25">
      <c r="A33" s="34" t="s">
        <v>31</v>
      </c>
      <c r="B33" s="34">
        <v>210936085</v>
      </c>
      <c r="C33" s="35" t="s">
        <v>112</v>
      </c>
      <c r="D33" s="31">
        <v>6</v>
      </c>
      <c r="E33" s="32"/>
      <c r="F33" s="33"/>
      <c r="G33" s="33">
        <f t="shared" si="0"/>
        <v>0</v>
      </c>
    </row>
    <row r="34" spans="1:7" ht="20.100000000000001" customHeight="1" x14ac:dyDescent="0.25">
      <c r="A34" s="36" t="s">
        <v>32</v>
      </c>
      <c r="B34" s="36" t="s">
        <v>33</v>
      </c>
      <c r="C34" s="30" t="s">
        <v>113</v>
      </c>
      <c r="D34" s="31">
        <v>6</v>
      </c>
      <c r="E34" s="32"/>
      <c r="F34" s="33"/>
      <c r="G34" s="33">
        <f t="shared" si="0"/>
        <v>0</v>
      </c>
    </row>
    <row r="35" spans="1:7" ht="20.100000000000001" customHeight="1" x14ac:dyDescent="0.25">
      <c r="A35" s="34" t="s">
        <v>34</v>
      </c>
      <c r="B35" s="34">
        <v>201225757</v>
      </c>
      <c r="C35" s="35" t="s">
        <v>114</v>
      </c>
      <c r="D35" s="31">
        <v>6</v>
      </c>
      <c r="E35" s="32"/>
      <c r="F35" s="33"/>
      <c r="G35" s="33">
        <f t="shared" si="0"/>
        <v>0</v>
      </c>
    </row>
    <row r="36" spans="1:7" ht="20.100000000000001" customHeight="1" x14ac:dyDescent="0.25">
      <c r="A36" s="29" t="s">
        <v>35</v>
      </c>
      <c r="B36" s="29">
        <v>201225758</v>
      </c>
      <c r="C36" s="30" t="s">
        <v>115</v>
      </c>
      <c r="D36" s="31">
        <v>4</v>
      </c>
      <c r="E36" s="32"/>
      <c r="F36" s="33"/>
      <c r="G36" s="33">
        <f t="shared" si="0"/>
        <v>0</v>
      </c>
    </row>
    <row r="37" spans="1:7" ht="20.100000000000001" customHeight="1" x14ac:dyDescent="0.25">
      <c r="A37" s="34" t="s">
        <v>36</v>
      </c>
      <c r="B37" s="34">
        <v>210330220</v>
      </c>
      <c r="C37" s="35" t="s">
        <v>116</v>
      </c>
      <c r="D37" s="31">
        <v>4</v>
      </c>
      <c r="E37" s="32"/>
      <c r="F37" s="33"/>
      <c r="G37" s="33">
        <f t="shared" si="0"/>
        <v>0</v>
      </c>
    </row>
    <row r="38" spans="1:7" ht="20.100000000000001" customHeight="1" x14ac:dyDescent="0.25">
      <c r="A38" s="29" t="s">
        <v>37</v>
      </c>
      <c r="B38" s="29" t="s">
        <v>38</v>
      </c>
      <c r="C38" s="30" t="s">
        <v>117</v>
      </c>
      <c r="D38" s="31">
        <v>6</v>
      </c>
      <c r="E38" s="32"/>
      <c r="F38" s="33"/>
      <c r="G38" s="33">
        <f t="shared" si="0"/>
        <v>0</v>
      </c>
    </row>
    <row r="39" spans="1:7" ht="20.100000000000001" customHeight="1" x14ac:dyDescent="0.25">
      <c r="A39" s="34" t="s">
        <v>39</v>
      </c>
      <c r="B39" s="34">
        <v>210733737</v>
      </c>
      <c r="C39" s="35" t="s">
        <v>118</v>
      </c>
      <c r="D39" s="31">
        <v>4</v>
      </c>
      <c r="E39" s="32"/>
      <c r="F39" s="33"/>
      <c r="G39" s="33">
        <f t="shared" si="0"/>
        <v>0</v>
      </c>
    </row>
    <row r="40" spans="1:7" ht="20.100000000000001" customHeight="1" x14ac:dyDescent="0.25">
      <c r="A40" s="29" t="s">
        <v>40</v>
      </c>
      <c r="B40" s="29" t="s">
        <v>41</v>
      </c>
      <c r="C40" s="30" t="s">
        <v>119</v>
      </c>
      <c r="D40" s="31">
        <v>4</v>
      </c>
      <c r="E40" s="32"/>
      <c r="F40" s="33"/>
      <c r="G40" s="33">
        <f t="shared" si="0"/>
        <v>0</v>
      </c>
    </row>
    <row r="41" spans="1:7" ht="20.100000000000001" customHeight="1" x14ac:dyDescent="0.25">
      <c r="A41" s="34" t="s">
        <v>42</v>
      </c>
      <c r="B41" s="34" t="s">
        <v>43</v>
      </c>
      <c r="C41" s="35" t="s">
        <v>120</v>
      </c>
      <c r="D41" s="31">
        <v>4</v>
      </c>
      <c r="E41" s="32"/>
      <c r="F41" s="33"/>
      <c r="G41" s="33">
        <f t="shared" si="0"/>
        <v>0</v>
      </c>
    </row>
    <row r="42" spans="1:7" ht="20.100000000000001" customHeight="1" x14ac:dyDescent="0.25">
      <c r="A42" s="34" t="s">
        <v>44</v>
      </c>
      <c r="B42" s="34" t="s">
        <v>45</v>
      </c>
      <c r="C42" s="35" t="s">
        <v>121</v>
      </c>
      <c r="D42" s="31">
        <v>4</v>
      </c>
      <c r="E42" s="32"/>
      <c r="F42" s="33"/>
      <c r="G42" s="33">
        <f t="shared" si="0"/>
        <v>0</v>
      </c>
    </row>
    <row r="43" spans="1:7" ht="20.100000000000001" customHeight="1" x14ac:dyDescent="0.25">
      <c r="A43" s="29" t="s">
        <v>46</v>
      </c>
      <c r="B43" s="29" t="s">
        <v>47</v>
      </c>
      <c r="C43" s="30" t="s">
        <v>122</v>
      </c>
      <c r="D43" s="31">
        <v>2</v>
      </c>
      <c r="E43" s="32"/>
      <c r="F43" s="33"/>
      <c r="G43" s="33">
        <f t="shared" si="0"/>
        <v>0</v>
      </c>
    </row>
    <row r="44" spans="1:7" ht="20.100000000000001" customHeight="1" x14ac:dyDescent="0.25">
      <c r="A44" s="34" t="s">
        <v>48</v>
      </c>
      <c r="B44" s="34" t="s">
        <v>49</v>
      </c>
      <c r="C44" s="35" t="s">
        <v>123</v>
      </c>
      <c r="D44" s="31">
        <v>2</v>
      </c>
      <c r="E44" s="32"/>
      <c r="F44" s="33"/>
      <c r="G44" s="33">
        <f t="shared" si="0"/>
        <v>0</v>
      </c>
    </row>
    <row r="45" spans="1:7" ht="20.100000000000001" customHeight="1" x14ac:dyDescent="0.25">
      <c r="A45" s="82"/>
      <c r="B45" s="83"/>
      <c r="C45" s="84"/>
      <c r="D45" s="50">
        <f>SUM(D26:D44)</f>
        <v>94</v>
      </c>
      <c r="E45" s="85"/>
      <c r="F45" s="86"/>
      <c r="G45" s="87"/>
    </row>
    <row r="46" spans="1:7" ht="20.100000000000001" customHeight="1" x14ac:dyDescent="0.25">
      <c r="A46" s="29" t="s">
        <v>50</v>
      </c>
      <c r="B46" s="29" t="s">
        <v>18</v>
      </c>
      <c r="C46" s="30" t="s">
        <v>124</v>
      </c>
      <c r="D46" s="31">
        <v>5</v>
      </c>
      <c r="E46" s="32"/>
      <c r="F46" s="33"/>
      <c r="G46" s="33">
        <f t="shared" si="0"/>
        <v>0</v>
      </c>
    </row>
    <row r="47" spans="1:7" ht="20.100000000000001" customHeight="1" x14ac:dyDescent="0.25">
      <c r="A47" s="34" t="s">
        <v>51</v>
      </c>
      <c r="B47" s="34" t="s">
        <v>52</v>
      </c>
      <c r="C47" s="35" t="s">
        <v>125</v>
      </c>
      <c r="D47" s="31">
        <v>5</v>
      </c>
      <c r="E47" s="32"/>
      <c r="F47" s="33"/>
      <c r="G47" s="33">
        <f t="shared" si="0"/>
        <v>0</v>
      </c>
    </row>
    <row r="48" spans="1:7" ht="20.100000000000001" customHeight="1" x14ac:dyDescent="0.25">
      <c r="A48" s="29" t="s">
        <v>53</v>
      </c>
      <c r="B48" s="29" t="s">
        <v>54</v>
      </c>
      <c r="C48" s="30" t="s">
        <v>126</v>
      </c>
      <c r="D48" s="31">
        <v>5</v>
      </c>
      <c r="E48" s="32"/>
      <c r="F48" s="33"/>
      <c r="G48" s="33">
        <f t="shared" si="0"/>
        <v>0</v>
      </c>
    </row>
    <row r="49" spans="1:7" ht="20.100000000000001" customHeight="1" x14ac:dyDescent="0.25">
      <c r="A49" s="29" t="s">
        <v>55</v>
      </c>
      <c r="B49" s="29" t="s">
        <v>56</v>
      </c>
      <c r="C49" s="30" t="s">
        <v>127</v>
      </c>
      <c r="D49" s="31">
        <v>5</v>
      </c>
      <c r="E49" s="32"/>
      <c r="F49" s="33"/>
      <c r="G49" s="33">
        <f t="shared" si="0"/>
        <v>0</v>
      </c>
    </row>
    <row r="50" spans="1:7" ht="20.100000000000001" customHeight="1" x14ac:dyDescent="0.25">
      <c r="A50" s="34" t="s">
        <v>57</v>
      </c>
      <c r="B50" s="34">
        <v>190805847</v>
      </c>
      <c r="C50" s="35" t="s">
        <v>128</v>
      </c>
      <c r="D50" s="31">
        <v>5</v>
      </c>
      <c r="E50" s="32"/>
      <c r="F50" s="33"/>
      <c r="G50" s="33">
        <f t="shared" si="0"/>
        <v>0</v>
      </c>
    </row>
    <row r="51" spans="1:7" ht="20.100000000000001" customHeight="1" x14ac:dyDescent="0.25">
      <c r="A51" s="29" t="s">
        <v>58</v>
      </c>
      <c r="B51" s="29" t="s">
        <v>59</v>
      </c>
      <c r="C51" s="30" t="s">
        <v>129</v>
      </c>
      <c r="D51" s="31">
        <v>5</v>
      </c>
      <c r="E51" s="32"/>
      <c r="F51" s="33"/>
      <c r="G51" s="33">
        <f t="shared" si="0"/>
        <v>0</v>
      </c>
    </row>
    <row r="52" spans="1:7" ht="20.100000000000001" customHeight="1" x14ac:dyDescent="0.25">
      <c r="A52" s="34" t="s">
        <v>60</v>
      </c>
      <c r="B52" s="34" t="s">
        <v>61</v>
      </c>
      <c r="C52" s="35" t="s">
        <v>130</v>
      </c>
      <c r="D52" s="31">
        <v>5</v>
      </c>
      <c r="E52" s="32"/>
      <c r="F52" s="33"/>
      <c r="G52" s="33">
        <f t="shared" si="0"/>
        <v>0</v>
      </c>
    </row>
    <row r="53" spans="1:7" ht="20.100000000000001" customHeight="1" x14ac:dyDescent="0.25">
      <c r="A53" s="29" t="s">
        <v>62</v>
      </c>
      <c r="B53" s="29" t="s">
        <v>63</v>
      </c>
      <c r="C53" s="30" t="s">
        <v>131</v>
      </c>
      <c r="D53" s="31">
        <v>5</v>
      </c>
      <c r="E53" s="32"/>
      <c r="F53" s="33"/>
      <c r="G53" s="33">
        <f t="shared" si="0"/>
        <v>0</v>
      </c>
    </row>
    <row r="54" spans="1:7" ht="20.100000000000001" customHeight="1" x14ac:dyDescent="0.25">
      <c r="A54" s="34" t="s">
        <v>64</v>
      </c>
      <c r="B54" s="34" t="s">
        <v>65</v>
      </c>
      <c r="C54" s="35" t="s">
        <v>132</v>
      </c>
      <c r="D54" s="31">
        <v>5</v>
      </c>
      <c r="E54" s="32"/>
      <c r="F54" s="33"/>
      <c r="G54" s="33">
        <f t="shared" si="0"/>
        <v>0</v>
      </c>
    </row>
    <row r="55" spans="1:7" ht="20.100000000000001" customHeight="1" x14ac:dyDescent="0.25">
      <c r="A55" s="29" t="s">
        <v>66</v>
      </c>
      <c r="B55" s="29" t="s">
        <v>67</v>
      </c>
      <c r="C55" s="30" t="s">
        <v>133</v>
      </c>
      <c r="D55" s="31">
        <v>5</v>
      </c>
      <c r="E55" s="32"/>
      <c r="F55" s="33"/>
      <c r="G55" s="33">
        <f t="shared" si="0"/>
        <v>0</v>
      </c>
    </row>
    <row r="56" spans="1:7" ht="20.100000000000001" customHeight="1" x14ac:dyDescent="0.25">
      <c r="A56" s="34" t="s">
        <v>68</v>
      </c>
      <c r="B56" s="34" t="s">
        <v>69</v>
      </c>
      <c r="C56" s="35" t="s">
        <v>134</v>
      </c>
      <c r="D56" s="31">
        <v>5</v>
      </c>
      <c r="E56" s="32"/>
      <c r="F56" s="33"/>
      <c r="G56" s="33">
        <f t="shared" si="0"/>
        <v>0</v>
      </c>
    </row>
    <row r="57" spans="1:7" ht="20.100000000000001" customHeight="1" x14ac:dyDescent="0.25">
      <c r="A57" s="34" t="s">
        <v>70</v>
      </c>
      <c r="B57" s="34" t="s">
        <v>71</v>
      </c>
      <c r="C57" s="35" t="s">
        <v>135</v>
      </c>
      <c r="D57" s="31">
        <v>5</v>
      </c>
      <c r="E57" s="32"/>
      <c r="F57" s="33"/>
      <c r="G57" s="33">
        <f t="shared" si="0"/>
        <v>0</v>
      </c>
    </row>
    <row r="58" spans="1:7" ht="20.100000000000001" customHeight="1" x14ac:dyDescent="0.25">
      <c r="A58" s="29" t="s">
        <v>72</v>
      </c>
      <c r="B58" s="29" t="s">
        <v>73</v>
      </c>
      <c r="C58" s="30" t="s">
        <v>136</v>
      </c>
      <c r="D58" s="31">
        <v>5</v>
      </c>
      <c r="E58" s="32"/>
      <c r="F58" s="33"/>
      <c r="G58" s="33">
        <f t="shared" si="0"/>
        <v>0</v>
      </c>
    </row>
    <row r="59" spans="1:7" ht="20.100000000000001" customHeight="1" x14ac:dyDescent="0.25">
      <c r="A59" s="29" t="s">
        <v>74</v>
      </c>
      <c r="B59" s="29" t="s">
        <v>75</v>
      </c>
      <c r="C59" s="30" t="s">
        <v>137</v>
      </c>
      <c r="D59" s="31">
        <v>5</v>
      </c>
      <c r="E59" s="32"/>
      <c r="F59" s="33"/>
      <c r="G59" s="33">
        <f t="shared" si="0"/>
        <v>0</v>
      </c>
    </row>
    <row r="60" spans="1:7" ht="20.100000000000001" customHeight="1" x14ac:dyDescent="0.25">
      <c r="A60" s="34" t="s">
        <v>76</v>
      </c>
      <c r="B60" s="34" t="s">
        <v>77</v>
      </c>
      <c r="C60" s="35" t="s">
        <v>138</v>
      </c>
      <c r="D60" s="31">
        <v>5</v>
      </c>
      <c r="E60" s="32"/>
      <c r="F60" s="33"/>
      <c r="G60" s="33">
        <f t="shared" si="0"/>
        <v>0</v>
      </c>
    </row>
    <row r="61" spans="1:7" ht="20.100000000000001" customHeight="1" x14ac:dyDescent="0.25">
      <c r="A61" s="34" t="s">
        <v>78</v>
      </c>
      <c r="B61" s="34" t="s">
        <v>79</v>
      </c>
      <c r="C61" s="35" t="s">
        <v>139</v>
      </c>
      <c r="D61" s="31">
        <v>5</v>
      </c>
      <c r="E61" s="32"/>
      <c r="F61" s="33"/>
      <c r="G61" s="33">
        <f t="shared" si="0"/>
        <v>0</v>
      </c>
    </row>
    <row r="62" spans="1:7" ht="20.100000000000001" customHeight="1" x14ac:dyDescent="0.25">
      <c r="A62" s="82"/>
      <c r="B62" s="83"/>
      <c r="C62" s="84"/>
      <c r="D62" s="50">
        <f>SUM(D46:D61)</f>
        <v>80</v>
      </c>
      <c r="E62" s="85"/>
      <c r="F62" s="86"/>
      <c r="G62" s="87"/>
    </row>
    <row r="63" spans="1:7" ht="20.100000000000001" customHeight="1" x14ac:dyDescent="0.25">
      <c r="A63" s="29" t="s">
        <v>80</v>
      </c>
      <c r="B63" s="29" t="s">
        <v>81</v>
      </c>
      <c r="C63" s="30" t="s">
        <v>140</v>
      </c>
      <c r="D63" s="31">
        <v>2</v>
      </c>
      <c r="E63" s="32"/>
      <c r="F63" s="33"/>
      <c r="G63" s="33">
        <f t="shared" si="0"/>
        <v>0</v>
      </c>
    </row>
    <row r="64" spans="1:7" ht="20.100000000000001" customHeight="1" x14ac:dyDescent="0.25">
      <c r="A64" s="29" t="s">
        <v>82</v>
      </c>
      <c r="B64" s="29" t="s">
        <v>83</v>
      </c>
      <c r="C64" s="30" t="s">
        <v>99</v>
      </c>
      <c r="D64" s="31">
        <v>2</v>
      </c>
      <c r="E64" s="32"/>
      <c r="F64" s="37"/>
      <c r="G64" s="33">
        <f t="shared" si="0"/>
        <v>0</v>
      </c>
    </row>
    <row r="65" spans="1:8" ht="20.100000000000001" customHeight="1" x14ac:dyDescent="0.25">
      <c r="A65" s="34" t="s">
        <v>84</v>
      </c>
      <c r="B65" s="34" t="s">
        <v>85</v>
      </c>
      <c r="C65" s="35" t="s">
        <v>100</v>
      </c>
      <c r="D65" s="31">
        <v>2</v>
      </c>
      <c r="E65" s="32"/>
      <c r="F65" s="37"/>
      <c r="G65" s="33">
        <f t="shared" si="0"/>
        <v>0</v>
      </c>
    </row>
    <row r="66" spans="1:8" ht="20.100000000000001" customHeight="1" x14ac:dyDescent="0.25">
      <c r="A66" s="29" t="s">
        <v>86</v>
      </c>
      <c r="B66" s="29" t="s">
        <v>85</v>
      </c>
      <c r="C66" s="30" t="s">
        <v>101</v>
      </c>
      <c r="D66" s="31">
        <v>2</v>
      </c>
      <c r="E66" s="32"/>
      <c r="F66" s="37"/>
      <c r="G66" s="33">
        <f t="shared" si="0"/>
        <v>0</v>
      </c>
    </row>
    <row r="67" spans="1:8" ht="20.100000000000001" customHeight="1" x14ac:dyDescent="0.25">
      <c r="A67" s="34" t="s">
        <v>87</v>
      </c>
      <c r="B67" s="34">
        <v>200922658</v>
      </c>
      <c r="C67" s="35" t="s">
        <v>141</v>
      </c>
      <c r="D67" s="31">
        <v>2</v>
      </c>
      <c r="E67" s="32"/>
      <c r="F67" s="37"/>
      <c r="G67" s="33">
        <f t="shared" si="0"/>
        <v>0</v>
      </c>
    </row>
    <row r="68" spans="1:8" ht="20.100000000000001" customHeight="1" x14ac:dyDescent="0.25">
      <c r="A68" s="29" t="s">
        <v>88</v>
      </c>
      <c r="B68" s="29">
        <v>210431270</v>
      </c>
      <c r="C68" s="30" t="s">
        <v>102</v>
      </c>
      <c r="D68" s="31">
        <v>2</v>
      </c>
      <c r="E68" s="32"/>
      <c r="F68" s="37"/>
      <c r="G68" s="33">
        <f t="shared" si="0"/>
        <v>0</v>
      </c>
    </row>
    <row r="69" spans="1:8" ht="20.100000000000001" customHeight="1" x14ac:dyDescent="0.25">
      <c r="A69" s="34" t="s">
        <v>89</v>
      </c>
      <c r="B69" s="34" t="s">
        <v>142</v>
      </c>
      <c r="C69" s="35" t="s">
        <v>103</v>
      </c>
      <c r="D69" s="31">
        <v>2</v>
      </c>
      <c r="E69" s="32"/>
      <c r="F69" s="37"/>
      <c r="G69" s="33">
        <f t="shared" si="0"/>
        <v>0</v>
      </c>
    </row>
    <row r="70" spans="1:8" ht="20.100000000000001" customHeight="1" x14ac:dyDescent="0.25">
      <c r="A70" s="82"/>
      <c r="B70" s="83"/>
      <c r="C70" s="84"/>
      <c r="D70" s="50">
        <f>SUM(D63:D69)</f>
        <v>14</v>
      </c>
      <c r="E70" s="85"/>
      <c r="F70" s="86"/>
      <c r="G70" s="87"/>
    </row>
    <row r="71" spans="1:8" ht="20.100000000000001" customHeight="1" x14ac:dyDescent="0.25">
      <c r="A71" s="34" t="s">
        <v>90</v>
      </c>
      <c r="B71" s="34" t="s">
        <v>91</v>
      </c>
      <c r="C71" s="35" t="s">
        <v>143</v>
      </c>
      <c r="D71" s="31">
        <v>4</v>
      </c>
      <c r="E71" s="32"/>
      <c r="F71" s="37"/>
      <c r="G71" s="33">
        <f t="shared" si="0"/>
        <v>0</v>
      </c>
    </row>
    <row r="72" spans="1:8" ht="20.100000000000001" customHeight="1" x14ac:dyDescent="0.25">
      <c r="F72" s="39" t="s">
        <v>92</v>
      </c>
      <c r="G72" s="40">
        <f>SUM(G26:G71)</f>
        <v>0</v>
      </c>
    </row>
    <row r="73" spans="1:8" ht="20.100000000000001" customHeight="1" x14ac:dyDescent="0.25">
      <c r="F73" s="39" t="s">
        <v>93</v>
      </c>
      <c r="G73" s="40">
        <f>+G72*0.12</f>
        <v>0</v>
      </c>
    </row>
    <row r="74" spans="1:8" ht="20.100000000000001" customHeight="1" x14ac:dyDescent="0.25">
      <c r="F74" s="39" t="s">
        <v>94</v>
      </c>
      <c r="G74" s="40">
        <f>+G72+G73</f>
        <v>0</v>
      </c>
    </row>
    <row r="75" spans="1:8" ht="20.100000000000001" customHeight="1" x14ac:dyDescent="0.2">
      <c r="F75" s="41"/>
      <c r="G75" s="42"/>
    </row>
    <row r="76" spans="1:8" ht="20.100000000000001" customHeight="1" x14ac:dyDescent="0.25">
      <c r="B76" s="43"/>
      <c r="D76" s="26"/>
      <c r="E76" s="26"/>
      <c r="F76" s="11"/>
    </row>
    <row r="77" spans="1:8" s="44" customFormat="1" ht="16.5" thickBot="1" x14ac:dyDescent="0.3">
      <c r="A77" s="44" t="s">
        <v>95</v>
      </c>
      <c r="C77" s="45"/>
    </row>
    <row r="78" spans="1:8" s="44" customFormat="1" ht="15.75" x14ac:dyDescent="0.25">
      <c r="H78" s="46"/>
    </row>
    <row r="79" spans="1:8" s="44" customFormat="1" ht="15.75" x14ac:dyDescent="0.25">
      <c r="H79" s="46"/>
    </row>
    <row r="80" spans="1:8" s="44" customFormat="1" ht="15.75" x14ac:dyDescent="0.25">
      <c r="H80" s="46"/>
    </row>
    <row r="81" spans="1:8" s="44" customFormat="1" ht="16.5" thickBot="1" x14ac:dyDescent="0.3">
      <c r="A81" s="44" t="s">
        <v>96</v>
      </c>
      <c r="C81" s="45"/>
      <c r="H81" s="46"/>
    </row>
    <row r="82" spans="1:8" s="44" customFormat="1" ht="15.75" x14ac:dyDescent="0.25">
      <c r="H82" s="46"/>
    </row>
    <row r="83" spans="1:8" customFormat="1" ht="15" x14ac:dyDescent="0.25"/>
    <row r="84" spans="1:8" customFormat="1" ht="15" x14ac:dyDescent="0.25"/>
    <row r="85" spans="1:8" s="44" customFormat="1" ht="16.5" thickBot="1" x14ac:dyDescent="0.3">
      <c r="A85" s="44" t="s">
        <v>97</v>
      </c>
      <c r="C85" s="45"/>
      <c r="H85" s="46"/>
    </row>
    <row r="86" spans="1:8" s="44" customFormat="1" ht="15.75" x14ac:dyDescent="0.25">
      <c r="H86" s="46"/>
    </row>
    <row r="87" spans="1:8" s="49" customFormat="1" ht="20.100000000000001" customHeight="1" x14ac:dyDescent="0.2">
      <c r="A87" s="47"/>
      <c r="B87" s="47"/>
      <c r="C87" s="48"/>
    </row>
    <row r="88" spans="1:8" s="49" customFormat="1" ht="20.100000000000001" customHeight="1" thickBot="1" x14ac:dyDescent="0.3">
      <c r="A88" s="44" t="s">
        <v>98</v>
      </c>
      <c r="B88" s="44"/>
      <c r="C88" s="45"/>
    </row>
  </sheetData>
  <mergeCells count="14">
    <mergeCell ref="A62:C62"/>
    <mergeCell ref="E62:G62"/>
    <mergeCell ref="A70:C70"/>
    <mergeCell ref="E70:G70"/>
    <mergeCell ref="A24:G24"/>
    <mergeCell ref="N9:O10"/>
    <mergeCell ref="A12:B12"/>
    <mergeCell ref="A45:C45"/>
    <mergeCell ref="E45:G45"/>
    <mergeCell ref="C3:C4"/>
    <mergeCell ref="D3:E3"/>
    <mergeCell ref="C5:C6"/>
    <mergeCell ref="D5:E5"/>
    <mergeCell ref="D6:E6"/>
  </mergeCells>
  <pageMargins left="0.7" right="0.7" top="0.75" bottom="0.75" header="0.3" footer="0.3"/>
  <ignoredErrors>
    <ignoredError sqref="A27:C44 A46:C61 A45 A63:C69 A62 A71:C71 A70 A26:B26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dcterms:created xsi:type="dcterms:W3CDTF">2022-11-22T14:42:49Z</dcterms:created>
  <dcterms:modified xsi:type="dcterms:W3CDTF">2023-03-31T20:37:49Z</dcterms:modified>
</cp:coreProperties>
</file>