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C57516DE-7D92-46E3-971F-0A00E58C2C2C}" xr6:coauthVersionLast="47" xr6:coauthVersionMax="47" xr10:uidLastSave="{00000000-0000-0000-0000-000000000000}"/>
  <bookViews>
    <workbookView xWindow="-120" yWindow="-120" windowWidth="24240" windowHeight="13140" xr2:uid="{1021DB95-4C05-4FD0-A481-3083A019AA7D}"/>
  </bookViews>
  <sheets>
    <sheet name="JAIRO" sheetId="1" r:id="rId1"/>
    <sheet name="INQUIORT" sheetId="5" r:id="rId2"/>
  </sheets>
  <definedNames>
    <definedName name="_xlnm.Print_Area" localSheetId="1">INQUIORT!$A$1:$G$84</definedName>
    <definedName name="_xlnm.Print_Area" localSheetId="0">JAIRO!$A$1:$G$85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5" l="1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69" i="5" s="1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C7" i="5"/>
  <c r="C7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70" i="5" l="1"/>
  <c r="G71" i="5" s="1"/>
  <c r="G70" i="1"/>
  <c r="G71" i="1" s="1"/>
  <c r="G72" i="1" s="1"/>
</calcChain>
</file>

<file path=xl/sharedStrings.xml><?xml version="1.0" encoding="utf-8"?>
<sst xmlns="http://schemas.openxmlformats.org/spreadsheetml/2006/main" count="323" uniqueCount="241">
  <si>
    <t xml:space="preserve">PINEDA CORAL JAIRO DARIO </t>
  </si>
  <si>
    <t>NOTA DE ENTREGA</t>
  </si>
  <si>
    <t>CANT.</t>
  </si>
  <si>
    <t>3.5mm Cortex Screw, self-tapping, 12mm</t>
  </si>
  <si>
    <t>3.5mm Cortex Screw, self-tapping, 14mm</t>
  </si>
  <si>
    <t>3.5mm Cortex Screw, self-tapping, 16mm</t>
  </si>
  <si>
    <t>3.5mm Cortex Screw, self-tapping, 18mm</t>
  </si>
  <si>
    <t>3.5mm Cortex Screw, self-tapping, 20mm</t>
  </si>
  <si>
    <t>3.5mm Cortex Screw, self-tapping, 22mm</t>
  </si>
  <si>
    <t>3.5mm Cortex Screw, self-tapping, 24mm</t>
  </si>
  <si>
    <t>3.5mm Cortex Screw, self-tapping, 26mm</t>
  </si>
  <si>
    <t>3.5mm Cortex Screw, self-tapping, 28mm</t>
  </si>
  <si>
    <t>3.5mm Cortex Screw, self-tapping, 30mm</t>
  </si>
  <si>
    <t>3.5mm Cortex Screw, self-tapping, 32mm</t>
  </si>
  <si>
    <t>3.5mm Cortex Screw, self-tapping, 34mm</t>
  </si>
  <si>
    <t>3.5mm Cortex Screw, self-tapping, 36mm</t>
  </si>
  <si>
    <t>3.5mm Cortex Screw, self-tapping, 38mm</t>
  </si>
  <si>
    <t>3.5mm Cortex Screw, self-tapping, 40mm</t>
  </si>
  <si>
    <t>3.5mm Cortex Screw, self-tapping, 45mm</t>
  </si>
  <si>
    <t>3.5mm Cortex Screw, self-tapping, 50mm</t>
  </si>
  <si>
    <t>3.5mm Cortex Screw, self-tapping, 55mm</t>
  </si>
  <si>
    <t>3.5mm Cortex Screw, self-tapping, 60mm</t>
  </si>
  <si>
    <t>3.5mm Cortex Screw, self-tapping, 65mm</t>
  </si>
  <si>
    <t>3.5mm Locking Screw, self-tapping, 12mm</t>
  </si>
  <si>
    <t>3.5mm Locking Screw, self-tapping, 14mm</t>
  </si>
  <si>
    <t>3.5mm Locking Screw, self-tapping, 16mm</t>
  </si>
  <si>
    <t>3.5mm Locking Screw, self-tapping, 18mm</t>
  </si>
  <si>
    <t>3.5mm Locking Screw, self-tapping, 20mm</t>
  </si>
  <si>
    <t>3.5mm Locking Screw, self-tapping, 22mm</t>
  </si>
  <si>
    <t>3.5mm Locking Screw, self-tapping, 24mm</t>
  </si>
  <si>
    <t>3.5mm Locking Screw, self-tapping, 26mm</t>
  </si>
  <si>
    <t>3.5mm Locking Screw, self-tapping, 28mm</t>
  </si>
  <si>
    <t>3.5mm Locking Screw, self-tapping, 30mm</t>
  </si>
  <si>
    <t>3.5mm Locking Screw, self-tapping, 32mm</t>
  </si>
  <si>
    <t>3.5mm Locking Screw, self-tapping, 34mm</t>
  </si>
  <si>
    <t>3.5mm Locking Screw, self-tapping, 36mm</t>
  </si>
  <si>
    <t>3.5mm Locking Screw, self-tapping, 38mm</t>
  </si>
  <si>
    <t>3.5mm Locking Screw, self-tapping, 40mm</t>
  </si>
  <si>
    <t>3.5mm Locking Screw, self-tapping, 42mm</t>
  </si>
  <si>
    <t>3.5mm Locking Screw, self-tapping, 44mm</t>
  </si>
  <si>
    <t>3.5mm Locking Screw, self-tapping, 46mm</t>
  </si>
  <si>
    <t>3.5mm Locking Screw, self-tapping, 48mm</t>
  </si>
  <si>
    <t>3.5mm Locking Screw, self-tapping, 50mm</t>
  </si>
  <si>
    <t>3.5mm Locking Screw, self-tapping, 52mm</t>
  </si>
  <si>
    <t>3.5mm Locking Screw, self-tapping, 54mm</t>
  </si>
  <si>
    <t>3.5mm Locking Screw, self-tapping, 56mm</t>
  </si>
  <si>
    <t>3.5mm Locking Screw, self-tapping, 58mm</t>
  </si>
  <si>
    <t>3.5mm Locking Screw, self-tapping, 60mm</t>
  </si>
  <si>
    <t>3.5mm Locking Screw, self-tapping, 65mm</t>
  </si>
  <si>
    <t>040070012</t>
  </si>
  <si>
    <t>040070014</t>
  </si>
  <si>
    <t>040070016</t>
  </si>
  <si>
    <t>040070018</t>
  </si>
  <si>
    <t>040070020</t>
  </si>
  <si>
    <t>040070022</t>
  </si>
  <si>
    <t>040070024</t>
  </si>
  <si>
    <t>040070026</t>
  </si>
  <si>
    <t>040070028</t>
  </si>
  <si>
    <t>040070030</t>
  </si>
  <si>
    <t>040070032</t>
  </si>
  <si>
    <t>040070034</t>
  </si>
  <si>
    <t>040070036</t>
  </si>
  <si>
    <t>040070038</t>
  </si>
  <si>
    <t>040070040</t>
  </si>
  <si>
    <t>040070042</t>
  </si>
  <si>
    <t>040070044</t>
  </si>
  <si>
    <t>040070046</t>
  </si>
  <si>
    <t>040070048</t>
  </si>
  <si>
    <t>040070050</t>
  </si>
  <si>
    <t>040070052</t>
  </si>
  <si>
    <t>040070054</t>
  </si>
  <si>
    <t>040070056</t>
  </si>
  <si>
    <t>040070058</t>
  </si>
  <si>
    <t>040070060</t>
  </si>
  <si>
    <t>040070065</t>
  </si>
  <si>
    <t>040710012</t>
  </si>
  <si>
    <t>040710014</t>
  </si>
  <si>
    <t>040710016</t>
  </si>
  <si>
    <t>040710018</t>
  </si>
  <si>
    <t>040710020</t>
  </si>
  <si>
    <t>040710022</t>
  </si>
  <si>
    <t>040710024</t>
  </si>
  <si>
    <t>040710026</t>
  </si>
  <si>
    <t>040710028</t>
  </si>
  <si>
    <t>040710030</t>
  </si>
  <si>
    <t>040710032</t>
  </si>
  <si>
    <t>040710034</t>
  </si>
  <si>
    <t>040710036</t>
  </si>
  <si>
    <t>040710038</t>
  </si>
  <si>
    <t>040710040</t>
  </si>
  <si>
    <t>040710045</t>
  </si>
  <si>
    <t>040710050</t>
  </si>
  <si>
    <t>040710055</t>
  </si>
  <si>
    <t>040710060</t>
  </si>
  <si>
    <t>040710065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</si>
  <si>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</si>
  <si>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</si>
  <si>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</si>
  <si>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</si>
  <si>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</si>
  <si>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</si>
  <si>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</si>
  <si>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</si>
  <si>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</si>
  <si>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</si>
  <si>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</si>
  <si>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</si>
  <si>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</si>
  <si>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</si>
  <si>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</si>
  <si>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Lote</t>
  </si>
  <si>
    <t>PRECIO UNITARIO</t>
  </si>
  <si>
    <t>PRECIO TOTAL</t>
  </si>
  <si>
    <t>ENTREGADO POR:</t>
  </si>
  <si>
    <t>RECIBIDO POR:</t>
  </si>
  <si>
    <t xml:space="preserve">SUBTOTAL </t>
  </si>
  <si>
    <t>IVA 12%</t>
  </si>
  <si>
    <t>TOTAL</t>
  </si>
  <si>
    <t>INSUMOS QUIRURGICOS ORTOMACX INQUIORT S.A.</t>
  </si>
  <si>
    <t>RUC: 0993007803001</t>
  </si>
  <si>
    <t>DESCARGO</t>
  </si>
  <si>
    <t>TORNILLERA 2,7MM DOS</t>
  </si>
  <si>
    <t>INSRUMENTADOR</t>
  </si>
  <si>
    <t>VERIFICADO POR:</t>
  </si>
  <si>
    <t>No. IDENTIFICACION</t>
  </si>
  <si>
    <t>L2105650</t>
  </si>
  <si>
    <t>J2104454</t>
  </si>
  <si>
    <t>H2107194</t>
  </si>
  <si>
    <t>H2107298</t>
  </si>
  <si>
    <t>B2100007</t>
  </si>
  <si>
    <t>B2102668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</si>
  <si>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</si>
  <si>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</si>
  <si>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</si>
  <si>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</si>
  <si>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</si>
  <si>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</si>
  <si>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</si>
  <si>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</si>
  <si>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J2104613</t>
  </si>
  <si>
    <t>K180400706</t>
  </si>
  <si>
    <t>M180400715</t>
  </si>
  <si>
    <t>E190400736</t>
  </si>
  <si>
    <t>K180400719</t>
  </si>
  <si>
    <t>C2103692</t>
  </si>
  <si>
    <t>F180400701</t>
  </si>
  <si>
    <t>G180400701</t>
  </si>
  <si>
    <t>K180400713</t>
  </si>
  <si>
    <t>H2107242</t>
  </si>
  <si>
    <t>G2105944</t>
  </si>
  <si>
    <t>H2107122</t>
  </si>
  <si>
    <t>H2106885</t>
  </si>
  <si>
    <t>B2200133</t>
  </si>
  <si>
    <t>B2200167</t>
  </si>
  <si>
    <t>K2100635</t>
  </si>
  <si>
    <t>B2200137</t>
  </si>
  <si>
    <t>J2105762</t>
  </si>
  <si>
    <t>J2105795</t>
  </si>
  <si>
    <t>J2102826</t>
  </si>
  <si>
    <t>H2106897</t>
  </si>
  <si>
    <t>J2102325</t>
  </si>
  <si>
    <t>J2102297</t>
  </si>
  <si>
    <t>J2104574</t>
  </si>
  <si>
    <t>H2103275</t>
  </si>
  <si>
    <t>H2106923</t>
  </si>
  <si>
    <t>H2106886</t>
  </si>
  <si>
    <t>H2107326</t>
  </si>
  <si>
    <t>H2107195</t>
  </si>
  <si>
    <t>H2107178</t>
  </si>
  <si>
    <t>F200407103</t>
  </si>
  <si>
    <t>TORNILLO DE BLOQUEO ACETABULO  3.5*20mm TITANIO</t>
  </si>
  <si>
    <t>TORNILLO DE BLOQUEO ACETABULO  3.5*22mm TITANIO</t>
  </si>
  <si>
    <t>TORNILLO DE BLOQUEO ACETABULO  3.5*24mm TITANIO</t>
  </si>
  <si>
    <t>B2100581</t>
  </si>
  <si>
    <t>TORNILLO DE BLOQUEO ACETABULO  3.5*26mm TITANIO</t>
  </si>
  <si>
    <t>TORNILLO DE BLOQUEO ACETABULO  3.5*28mm TITANIO</t>
  </si>
  <si>
    <t xml:space="preserve">TORNILLO DE BLOQUEO ACETABULO  3.5*30mm TITANIO </t>
  </si>
  <si>
    <t xml:space="preserve">TORNILLO DE BLOQUEO ACETABULO  3.5*32mm TITANIO </t>
  </si>
  <si>
    <t>TORNILLO DE BLOQUEO ACETABULO  3.5*12mm TITANIO</t>
  </si>
  <si>
    <t>TORNILLO DE BLOQUEO ACETABULO  3.5*14mm TITANIO</t>
  </si>
  <si>
    <t>TORNILLO DE BLOQUEO ACETABULO  3.5*16mm TITANIO</t>
  </si>
  <si>
    <t>TORNILLO DE BLOQUEO ACETABULO  3.5*18mm TITANIO</t>
  </si>
  <si>
    <t xml:space="preserve">TORNILLO DE BLOQUEO ACETABULO  3.5*34mm TITANIO </t>
  </si>
  <si>
    <t xml:space="preserve">TORNILLO DE BLOQUEO ACETABULO  3.5*36mm TITANIO </t>
  </si>
  <si>
    <t xml:space="preserve">TORNILLO DE BLOQUEO ACETABULO  3.5*38mm TITANIO </t>
  </si>
  <si>
    <t xml:space="preserve">TORNILLO DE BLOQUEO ACETABULO  3.5*40mm TITANIO </t>
  </si>
  <si>
    <t xml:space="preserve">TORNILLO DE BLOQUEO ACETABULO  3.5*42mm TITANIO </t>
  </si>
  <si>
    <t xml:space="preserve">TORNILLO DE BLOQUEO ACETABULO  3.5*44mm TITANIO </t>
  </si>
  <si>
    <t xml:space="preserve">TORNILLO DE BLOQUEO ACETABULO  3.5*46mm TITANIO </t>
  </si>
  <si>
    <t xml:space="preserve">TORNILLO DE BLOQUEO ACETABULO  3.5*48mm TITANIO </t>
  </si>
  <si>
    <t xml:space="preserve">TORNILLO DE BLOQUEO ACETABULO  3.5*50mm TITANIO </t>
  </si>
  <si>
    <t xml:space="preserve">TORNILLO DE BLOQUEO ACETABULO  3.5*52mm TITANIO </t>
  </si>
  <si>
    <t xml:space="preserve">TORNILLO DE BLOQUEO ACETABULO  3.5*54mm TITANIO </t>
  </si>
  <si>
    <t xml:space="preserve">TORNILLO DE BLOQUEO ACETABULO  3.5*56mm TITANIO </t>
  </si>
  <si>
    <t xml:space="preserve">TORNILLO DE BLOQUEO ACETABULO  3.5*58mm TITANIO </t>
  </si>
  <si>
    <t xml:space="preserve">TORNILLO DE BLOQUEO ACETABULO  3.5*60mm TITANIO </t>
  </si>
  <si>
    <t xml:space="preserve">TORNILLO DE BLOQUEO ACETABULO  3.5*65mm TITANIO 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</si>
  <si>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</si>
  <si>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</si>
  <si>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</si>
  <si>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</si>
  <si>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</si>
  <si>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</si>
  <si>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>Ti-102.212</t>
  </si>
  <si>
    <t>Ti-102.214</t>
  </si>
  <si>
    <t>Ti-102.216</t>
  </si>
  <si>
    <t>Ti-102.218</t>
  </si>
  <si>
    <t>TORNILLO CORTICAL 3.5*12mm TITANIO</t>
  </si>
  <si>
    <t>TORNILLO CORTICAL 3.5*14mm TITANIO</t>
  </si>
  <si>
    <t>TORNILLO CORTICAL 3.5*16mm TITANIO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</si>
  <si>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</si>
  <si>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</si>
  <si>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</si>
  <si>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</si>
  <si>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</si>
  <si>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</si>
  <si>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</si>
  <si>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</si>
  <si>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</si>
  <si>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</si>
  <si>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</si>
  <si>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</si>
  <si>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Ti-102.250</t>
  </si>
  <si>
    <t>Ti-102.255</t>
  </si>
  <si>
    <t>Ti-102.260</t>
  </si>
  <si>
    <t xml:space="preserve">TORNILLO CORTICAL 3.5*32mm TITANIO </t>
  </si>
  <si>
    <t>TORNILLO CORTICAL 3.5*34mm TITANIO</t>
  </si>
  <si>
    <t>TORNILLO CORTICAL 3.5*36mm TITANIO</t>
  </si>
  <si>
    <t>TORNILLO CORTICAL 3.5*38mm TITANIO</t>
  </si>
  <si>
    <t>55903565YN</t>
  </si>
  <si>
    <t>Ti-102.245</t>
  </si>
  <si>
    <t>2200061633</t>
  </si>
  <si>
    <t>TORNILLO CORTICAL 3.5*50mm TITANIO</t>
  </si>
  <si>
    <t>2100027758</t>
  </si>
  <si>
    <t>TORNILLO CORTICAL 3.5*55mm TITANIO</t>
  </si>
  <si>
    <t>210002759</t>
  </si>
  <si>
    <t>TORNILLO CORTICAL 3.5*60mm TITANIO</t>
  </si>
  <si>
    <t>1900047462</t>
  </si>
  <si>
    <t>TORNILLO CORTICAL 3.5*65mm TITANIO</t>
  </si>
  <si>
    <t>TORNILLO CORTICAL 3.5*40mm TITANIO</t>
  </si>
  <si>
    <t>TORNILLO CORTICAL 3.5*45mm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</si>
</sst>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&quot;$&quot;#,##0.00"/>
    <numFmt numFmtId="166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u/>
      <sz val="16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1" fontId="3" fillId="0" borderId="1" xfId="0" applyNumberFormat="1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7" fillId="0" borderId="4" xfId="0" applyFont="1" applyBorder="1"/>
    <xf numFmtId="0" fontId="8" fillId="0" borderId="0" xfId="1" applyFont="1"/>
    <xf numFmtId="0" fontId="5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1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5" fontId="15" fillId="0" borderId="1" xfId="0" applyNumberFormat="1" applyFont="1" applyBorder="1"/>
    <xf numFmtId="165" fontId="4" fillId="0" borderId="0" xfId="1" applyNumberFormat="1" applyFont="1" applyAlignment="1">
      <alignment wrapText="1"/>
    </xf>
    <xf numFmtId="165" fontId="4" fillId="0" borderId="1" xfId="5" applyNumberFormat="1" applyFont="1" applyBorder="1" applyAlignment="1"/>
    <xf numFmtId="166" fontId="10" fillId="0" borderId="1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166" fontId="22" fillId="0" borderId="1" xfId="0" applyNumberFormat="1" applyFont="1" applyBorder="1" applyAlignment="1">
      <alignment horizontal="left" vertical="center"/>
    </xf>
    <xf numFmtId="0" fontId="21" fillId="3" borderId="0" xfId="0" applyFont="1" applyFill="1" applyAlignment="1">
      <alignment vertical="center"/>
    </xf>
    <xf numFmtId="0" fontId="23" fillId="0" borderId="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/>
    <xf numFmtId="0" fontId="22" fillId="0" borderId="0" xfId="0" applyFont="1" applyAlignment="1">
      <alignment horizontal="left"/>
    </xf>
    <xf numFmtId="0" fontId="22" fillId="0" borderId="1" xfId="0" applyFont="1" applyBorder="1" applyAlignment="1">
      <alignment vertical="center"/>
    </xf>
    <xf numFmtId="0" fontId="21" fillId="3" borderId="0" xfId="0" applyFont="1" applyFill="1" applyAlignment="1">
      <alignment vertical="center" wrapText="1"/>
    </xf>
    <xf numFmtId="49" fontId="22" fillId="0" borderId="1" xfId="0" applyNumberFormat="1" applyFont="1" applyBorder="1" applyAlignment="1">
      <alignment vertical="center"/>
    </xf>
    <xf numFmtId="49" fontId="22" fillId="0" borderId="0" xfId="0" applyNumberFormat="1" applyFont="1" applyAlignment="1">
      <alignment vertical="center"/>
    </xf>
    <xf numFmtId="0" fontId="22" fillId="0" borderId="1" xfId="0" applyFont="1" applyBorder="1" applyAlignment="1">
      <alignment vertical="center" wrapText="1"/>
    </xf>
    <xf numFmtId="0" fontId="22" fillId="0" borderId="0" xfId="0" applyFont="1" applyAlignment="1">
      <alignment vertical="center"/>
    </xf>
    <xf numFmtId="0" fontId="25" fillId="0" borderId="0" xfId="0" applyFont="1" applyAlignment="1" applyProtection="1">
      <alignment vertical="top"/>
      <protection locked="0"/>
    </xf>
    <xf numFmtId="20" fontId="22" fillId="0" borderId="1" xfId="0" applyNumberFormat="1" applyFont="1" applyBorder="1" applyAlignment="1">
      <alignment vertical="center"/>
    </xf>
    <xf numFmtId="20" fontId="22" fillId="0" borderId="0" xfId="0" applyNumberFormat="1" applyFont="1" applyAlignment="1">
      <alignment vertical="center"/>
    </xf>
    <xf numFmtId="0" fontId="22" fillId="0" borderId="0" xfId="0" applyFont="1"/>
    <xf numFmtId="0" fontId="19" fillId="0" borderId="0" xfId="0" applyFont="1" applyAlignment="1" applyProtection="1">
      <alignment vertical="top"/>
      <protection locked="0"/>
    </xf>
    <xf numFmtId="0" fontId="22" fillId="0" borderId="0" xfId="0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3" fillId="0" borderId="0" xfId="0" applyFont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0" fontId="24" fillId="0" borderId="0" xfId="0" applyFont="1" applyAlignment="1">
      <alignment horizontal="center"/>
    </xf>
    <xf numFmtId="0" fontId="22" fillId="5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 applyProtection="1">
      <alignment horizontal="center" vertical="center" wrapText="1" readingOrder="1"/>
      <protection locked="0"/>
    </xf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1" fontId="19" fillId="0" borderId="1" xfId="0" applyNumberFormat="1" applyFont="1" applyBorder="1" applyAlignment="1">
      <alignment horizontal="center"/>
    </xf>
    <xf numFmtId="165" fontId="24" fillId="0" borderId="1" xfId="0" applyNumberFormat="1" applyFont="1" applyBorder="1"/>
    <xf numFmtId="165" fontId="22" fillId="0" borderId="1" xfId="5" applyNumberFormat="1" applyFont="1" applyBorder="1" applyAlignment="1"/>
    <xf numFmtId="0" fontId="24" fillId="0" borderId="0" xfId="1" applyFont="1"/>
    <xf numFmtId="49" fontId="24" fillId="0" borderId="1" xfId="0" applyNumberFormat="1" applyFont="1" applyBorder="1" applyAlignment="1">
      <alignment horizontal="center"/>
    </xf>
    <xf numFmtId="165" fontId="22" fillId="0" borderId="1" xfId="1" applyNumberFormat="1" applyFont="1" applyBorder="1" applyAlignment="1">
      <alignment wrapText="1"/>
    </xf>
    <xf numFmtId="0" fontId="20" fillId="0" borderId="0" xfId="0" applyFont="1" applyAlignment="1">
      <alignment horizontal="center" vertical="center"/>
    </xf>
    <xf numFmtId="0" fontId="27" fillId="4" borderId="3" xfId="0" applyFont="1" applyFill="1" applyBorder="1" applyAlignment="1">
      <alignment horizontal="center"/>
    </xf>
    <xf numFmtId="0" fontId="21" fillId="3" borderId="0" xfId="0" applyFont="1" applyFill="1" applyAlignment="1">
      <alignment horizontal="left" vertical="center"/>
    </xf>
    <xf numFmtId="0" fontId="21" fillId="3" borderId="2" xfId="0" applyFont="1" applyFill="1" applyBorder="1" applyAlignment="1">
      <alignment horizontal="left" vertical="center"/>
    </xf>
    <xf numFmtId="0" fontId="28" fillId="0" borderId="0" xfId="1" applyFont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49" fontId="19" fillId="0" borderId="0" xfId="0" applyNumberFormat="1" applyFont="1" applyAlignment="1">
      <alignment horizontal="left"/>
    </xf>
    <xf numFmtId="49" fontId="8" fillId="0" borderId="0" xfId="1" applyNumberFormat="1" applyFont="1"/>
    <xf numFmtId="49" fontId="24" fillId="0" borderId="0" xfId="0" applyNumberFormat="1" applyFont="1"/>
    <xf numFmtId="49" fontId="22" fillId="5" borderId="1" xfId="0" applyNumberFormat="1" applyFont="1" applyFill="1" applyBorder="1" applyAlignment="1">
      <alignment horizontal="center" vertical="center"/>
    </xf>
    <xf numFmtId="49" fontId="24" fillId="0" borderId="0" xfId="1" applyNumberFormat="1" applyFont="1" applyAlignment="1">
      <alignment horizontal="left"/>
    </xf>
    <xf numFmtId="49" fontId="24" fillId="0" borderId="3" xfId="0" applyNumberFormat="1" applyFont="1" applyBorder="1"/>
    <xf numFmtId="0" fontId="24" fillId="0" borderId="3" xfId="1" applyFont="1" applyBorder="1"/>
    <xf numFmtId="0" fontId="21" fillId="3" borderId="0" xfId="0" applyFont="1" applyFill="1" applyBorder="1" applyAlignment="1">
      <alignment horizontal="left" vertical="center"/>
    </xf>
    <xf numFmtId="0" fontId="23" fillId="0" borderId="0" xfId="0" applyFont="1" applyBorder="1" applyAlignment="1">
      <alignment vertical="center"/>
    </xf>
    <xf numFmtId="49" fontId="21" fillId="3" borderId="0" xfId="0" applyNumberFormat="1" applyFont="1" applyFill="1" applyAlignment="1">
      <alignment horizontal="left" vertical="center"/>
    </xf>
    <xf numFmtId="49" fontId="24" fillId="0" borderId="0" xfId="1" applyNumberFormat="1" applyFont="1"/>
    <xf numFmtId="0" fontId="28" fillId="0" borderId="0" xfId="1" applyFont="1" applyAlignment="1"/>
  </cellXfs>
  <cellStyles count="6">
    <cellStyle name="Moneda" xfId="5" builtinId="4"/>
    <cellStyle name="Moneda 2" xfId="2" xr:uid="{E274FF05-4B16-4F45-B1FB-33A74CAEC9C0}"/>
    <cellStyle name="Moneda 3 2" xfId="3" xr:uid="{B9BD9727-EFE7-4CFE-9837-A1F601055B8B}"/>
    <cellStyle name="Moneda 3 2 2" xfId="4" xr:uid="{6DA05EC0-9B85-41B6-8E7B-1BCEE7E49EC0}"/>
    <cellStyle name="Normal" xfId="0" builtinId="0"/>
    <cellStyle name="Normal 2" xfId="1" xr:uid="{AD246E32-D191-4A2E-86A9-F90013A8F9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21771</xdr:colOff>
      <xdr:row>2</xdr:row>
      <xdr:rowOff>52618</xdr:rowOff>
    </xdr:from>
    <xdr:ext cx="1787979" cy="714240"/>
    <xdr:pic>
      <xdr:nvPicPr>
        <xdr:cNvPr id="4" name="Imagen 3">
          <a:extLst>
            <a:ext uri="{FF2B5EF4-FFF2-40B4-BE49-F238E27FC236}">
              <a16:creationId xmlns:a16="http://schemas.microsoft.com/office/drawing/2014/main" id="{154678B9-2B66-4D2A-B64D-51A4EA6145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1771" y="542475"/>
          <a:ext cx="1787979" cy="7142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476385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A77E66-41EB-4CDC-A4E3-1AF841B5AE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532A-A092-4D45-8064-CE46872ACAC8}">
  <sheetPr codeName="Hoja1">
    <pageSetUpPr fitToPage="1"/>
  </sheetPr>
  <dimension ref="A1:O86"/>
  <sheetViews>
    <sheetView showGridLines="0" tabSelected="1" zoomScale="70" zoomScaleNormal="70" workbookViewId="0">
      <selection activeCell="A4" sqref="A4:E4"/>
    </sheetView>
  </sheetViews>
  <sheetFormatPr baseColWidth="10" defaultColWidth="11.28515625" defaultRowHeight="20.100000000000001" customHeight="1" x14ac:dyDescent="0.25"/>
  <cols>
    <col min="1" max="1" width="23.85546875" style="95" bestFit="1" customWidth="1"/>
    <col min="2" max="2" width="20.7109375" style="54" customWidth="1"/>
    <col min="3" max="3" width="73.28515625" style="54" bestFit="1" customWidth="1"/>
    <col min="4" max="4" width="23.5703125" style="71" bestFit="1" customWidth="1"/>
    <col min="5" max="5" width="25.85546875" style="71" bestFit="1" customWidth="1"/>
    <col min="6" max="6" width="15.28515625" style="54" customWidth="1"/>
    <col min="7" max="7" width="16" style="54" customWidth="1"/>
    <col min="8" max="8" width="11.28515625" style="54"/>
    <col min="9" max="9" width="14.28515625" style="54" bestFit="1" customWidth="1"/>
    <col min="10" max="10" width="16.28515625" style="54" bestFit="1" customWidth="1"/>
    <col min="11" max="11" width="15.7109375" style="54" customWidth="1"/>
    <col min="12" max="16384" width="11.28515625" style="54"/>
  </cols>
  <sheetData>
    <row r="1" spans="1:15" s="48" customFormat="1" ht="20.100000000000001" customHeight="1" x14ac:dyDescent="0.25">
      <c r="A1" s="93"/>
      <c r="B1" s="46"/>
      <c r="C1" s="47"/>
      <c r="D1" s="47"/>
      <c r="E1" s="47"/>
      <c r="F1" s="47"/>
    </row>
    <row r="2" spans="1:15" s="48" customFormat="1" ht="20.100000000000001" customHeight="1" x14ac:dyDescent="0.3">
      <c r="A2" s="86" t="s">
        <v>0</v>
      </c>
      <c r="B2" s="86"/>
      <c r="C2" s="86"/>
      <c r="D2" s="86"/>
      <c r="E2" s="86"/>
      <c r="F2" s="104"/>
      <c r="G2" s="104"/>
      <c r="H2" s="19"/>
    </row>
    <row r="3" spans="1:15" s="48" customFormat="1" ht="20.100000000000001" customHeight="1" x14ac:dyDescent="0.3">
      <c r="A3" s="86" t="s">
        <v>95</v>
      </c>
      <c r="B3" s="86"/>
      <c r="C3" s="86"/>
      <c r="D3" s="86"/>
      <c r="E3" s="86"/>
      <c r="F3" s="86"/>
      <c r="G3" s="86"/>
      <c r="H3" s="19"/>
    </row>
    <row r="4" spans="1:15" s="48" customFormat="1" ht="20.100000000000001" customHeight="1" x14ac:dyDescent="0.3">
      <c r="A4" s="86" t="s">
        <v>1</v>
      </c>
      <c r="B4" s="86"/>
      <c r="C4" s="86"/>
      <c r="D4" s="86"/>
      <c r="E4" s="86"/>
      <c r="F4" s="86"/>
      <c r="G4" s="86"/>
      <c r="H4" s="19"/>
      <c r="N4" s="82"/>
      <c r="O4" s="82"/>
    </row>
    <row r="5" spans="1:15" s="48" customFormat="1" ht="20.100000000000001" customHeight="1" x14ac:dyDescent="0.25">
      <c r="A5" s="94"/>
      <c r="B5" s="19"/>
      <c r="C5" s="19"/>
      <c r="D5" s="19"/>
      <c r="E5" s="19"/>
      <c r="F5" s="19"/>
      <c r="G5" s="19"/>
      <c r="N5" s="82"/>
      <c r="O5" s="82"/>
    </row>
    <row r="6" spans="1:15" s="48" customFormat="1" ht="20.100000000000001" customHeight="1" x14ac:dyDescent="0.25">
      <c r="A6" s="94"/>
      <c r="B6" s="19"/>
      <c r="C6" s="19"/>
      <c r="D6" s="19"/>
      <c r="E6" s="19"/>
      <c r="F6" s="19"/>
      <c r="G6" s="19"/>
      <c r="N6" s="49"/>
      <c r="O6" s="49"/>
    </row>
    <row r="7" spans="1:15" s="48" customFormat="1" ht="20.100000000000001" customHeight="1" x14ac:dyDescent="0.25">
      <c r="A7" s="84" t="s">
        <v>96</v>
      </c>
      <c r="B7" s="85"/>
      <c r="C7" s="50">
        <f ca="1">NOW()</f>
        <v>45042.983502662035</v>
      </c>
      <c r="D7" s="51" t="s">
        <v>97</v>
      </c>
      <c r="E7" s="52"/>
      <c r="F7" s="53"/>
      <c r="G7" s="53"/>
      <c r="N7" s="49"/>
      <c r="O7" s="49"/>
    </row>
    <row r="8" spans="1:15" s="48" customFormat="1" ht="20.100000000000001" customHeight="1" x14ac:dyDescent="0.25">
      <c r="A8" s="95"/>
      <c r="B8" s="55"/>
      <c r="C8" s="55"/>
      <c r="D8" s="55"/>
      <c r="E8" s="55"/>
      <c r="F8" s="55"/>
      <c r="G8" s="54"/>
      <c r="N8" s="49"/>
      <c r="O8" s="49"/>
    </row>
    <row r="9" spans="1:15" s="48" customFormat="1" ht="20.100000000000001" customHeight="1" x14ac:dyDescent="0.25">
      <c r="A9" s="84" t="s">
        <v>98</v>
      </c>
      <c r="B9" s="85"/>
      <c r="C9" s="56"/>
      <c r="D9" s="57" t="s">
        <v>99</v>
      </c>
      <c r="E9" s="58"/>
      <c r="F9" s="59"/>
      <c r="G9" s="59"/>
      <c r="N9" s="49"/>
      <c r="O9" s="49"/>
    </row>
    <row r="10" spans="1:15" s="48" customFormat="1" ht="20.100000000000001" customHeight="1" x14ac:dyDescent="0.25">
      <c r="A10" s="95"/>
      <c r="B10" s="55"/>
      <c r="C10" s="55"/>
      <c r="D10" s="55"/>
      <c r="E10" s="55"/>
      <c r="F10" s="55"/>
      <c r="G10" s="54"/>
      <c r="N10" s="49"/>
      <c r="O10" s="49"/>
    </row>
    <row r="11" spans="1:15" s="48" customFormat="1" ht="36" x14ac:dyDescent="0.25">
      <c r="A11" s="84" t="s">
        <v>100</v>
      </c>
      <c r="B11" s="85"/>
      <c r="C11" s="60"/>
      <c r="D11" s="57" t="s">
        <v>101</v>
      </c>
      <c r="E11" s="56" t="s">
        <v>102</v>
      </c>
      <c r="F11" s="61"/>
      <c r="G11" s="61"/>
      <c r="N11" s="49"/>
      <c r="O11" s="49"/>
    </row>
    <row r="12" spans="1:15" s="48" customFormat="1" ht="20.100000000000001" customHeight="1" x14ac:dyDescent="0.25">
      <c r="A12" s="95"/>
      <c r="B12" s="55"/>
      <c r="C12" s="55"/>
      <c r="D12" s="55"/>
      <c r="E12" s="55"/>
      <c r="F12" s="55"/>
      <c r="G12" s="54"/>
      <c r="N12" s="62"/>
      <c r="O12" s="62"/>
    </row>
    <row r="13" spans="1:15" s="48" customFormat="1" ht="20.100000000000001" customHeight="1" x14ac:dyDescent="0.25">
      <c r="A13" s="84" t="s">
        <v>103</v>
      </c>
      <c r="B13" s="85"/>
      <c r="C13" s="50"/>
      <c r="D13" s="57" t="s">
        <v>104</v>
      </c>
      <c r="E13" s="63"/>
      <c r="F13" s="64"/>
      <c r="G13" s="64"/>
      <c r="N13" s="62"/>
      <c r="O13" s="62"/>
    </row>
    <row r="14" spans="1:15" s="48" customFormat="1" ht="20.100000000000001" customHeight="1" x14ac:dyDescent="0.25">
      <c r="A14" s="95"/>
      <c r="B14" s="55"/>
      <c r="C14" s="55"/>
      <c r="D14" s="55"/>
      <c r="E14" s="55"/>
      <c r="F14" s="55"/>
      <c r="G14" s="65"/>
      <c r="N14" s="66"/>
      <c r="O14" s="66"/>
    </row>
    <row r="15" spans="1:15" s="48" customFormat="1" ht="20.100000000000001" customHeight="1" x14ac:dyDescent="0.25">
      <c r="A15" s="84" t="s">
        <v>105</v>
      </c>
      <c r="B15" s="85"/>
      <c r="C15" s="56"/>
      <c r="D15" s="61"/>
      <c r="E15" s="67"/>
      <c r="F15" s="67"/>
      <c r="G15" s="61"/>
      <c r="N15" s="66"/>
      <c r="O15" s="66"/>
    </row>
    <row r="16" spans="1:15" s="48" customFormat="1" ht="20.100000000000001" customHeight="1" x14ac:dyDescent="0.25">
      <c r="A16" s="95"/>
      <c r="B16" s="55"/>
      <c r="C16" s="55"/>
      <c r="D16" s="55"/>
      <c r="E16" s="55"/>
      <c r="F16" s="55"/>
      <c r="G16" s="65"/>
      <c r="N16" s="66"/>
      <c r="O16" s="66"/>
    </row>
    <row r="17" spans="1:15" s="48" customFormat="1" ht="36" x14ac:dyDescent="0.25">
      <c r="A17" s="84" t="s">
        <v>106</v>
      </c>
      <c r="B17" s="85"/>
      <c r="C17" s="56"/>
      <c r="D17" s="57" t="s">
        <v>124</v>
      </c>
      <c r="E17" s="63"/>
      <c r="F17" s="67"/>
      <c r="G17" s="61"/>
      <c r="N17" s="66"/>
      <c r="O17" s="66"/>
    </row>
    <row r="18" spans="1:15" s="48" customFormat="1" ht="20.100000000000001" customHeight="1" x14ac:dyDescent="0.25">
      <c r="A18" s="95"/>
      <c r="B18" s="55"/>
      <c r="C18" s="55"/>
      <c r="D18" s="55"/>
      <c r="E18" s="55"/>
      <c r="F18" s="55"/>
      <c r="G18" s="65"/>
      <c r="N18" s="68"/>
      <c r="O18" s="68"/>
    </row>
    <row r="19" spans="1:15" s="48" customFormat="1" ht="20.100000000000001" customHeight="1" x14ac:dyDescent="0.25">
      <c r="A19" s="84" t="s">
        <v>107</v>
      </c>
      <c r="B19" s="85"/>
      <c r="C19" s="52"/>
      <c r="D19" s="53"/>
      <c r="E19" s="69"/>
      <c r="F19" s="69"/>
      <c r="G19" s="70"/>
      <c r="N19" s="68"/>
      <c r="O19" s="68"/>
    </row>
    <row r="20" spans="1:15" s="48" customFormat="1" ht="20.100000000000001" customHeight="1" x14ac:dyDescent="0.25">
      <c r="A20" s="102"/>
      <c r="B20" s="100"/>
      <c r="C20" s="101"/>
      <c r="D20" s="53"/>
      <c r="E20" s="69"/>
      <c r="F20" s="69"/>
      <c r="G20" s="70"/>
      <c r="N20" s="68"/>
      <c r="O20" s="68"/>
    </row>
    <row r="21" spans="1:15" s="48" customFormat="1" ht="20.100000000000001" customHeight="1" x14ac:dyDescent="0.25">
      <c r="A21" s="95"/>
      <c r="B21" s="71"/>
      <c r="C21" s="54"/>
      <c r="D21" s="54"/>
      <c r="E21" s="54"/>
      <c r="F21" s="54"/>
      <c r="G21" s="54"/>
      <c r="N21" s="68"/>
      <c r="O21" s="68"/>
    </row>
    <row r="22" spans="1:15" s="48" customFormat="1" ht="20.100000000000001" customHeight="1" x14ac:dyDescent="0.3">
      <c r="A22" s="83" t="s">
        <v>121</v>
      </c>
      <c r="B22" s="83"/>
      <c r="C22" s="83"/>
      <c r="D22" s="83"/>
      <c r="E22" s="83"/>
      <c r="F22" s="83"/>
      <c r="G22" s="83"/>
      <c r="N22" s="68"/>
      <c r="O22" s="68"/>
    </row>
    <row r="23" spans="1:15" s="48" customFormat="1" ht="30" customHeight="1" x14ac:dyDescent="0.25">
      <c r="A23" s="96" t="s">
        <v>108</v>
      </c>
      <c r="B23" s="72" t="s">
        <v>110</v>
      </c>
      <c r="C23" s="72" t="s">
        <v>109</v>
      </c>
      <c r="D23" s="72" t="s">
        <v>2</v>
      </c>
      <c r="E23" s="72" t="s">
        <v>120</v>
      </c>
      <c r="F23" s="73" t="s">
        <v>111</v>
      </c>
      <c r="G23" s="73" t="s">
        <v>112</v>
      </c>
      <c r="N23" s="68"/>
      <c r="O23" s="68"/>
    </row>
    <row r="24" spans="1:15" ht="20.100000000000001" customHeight="1" x14ac:dyDescent="0.25">
      <c r="A24" s="80" t="s">
        <v>49</v>
      </c>
      <c r="B24" s="74" t="s">
        <v>125</v>
      </c>
      <c r="C24" s="75" t="s">
        <v>178</v>
      </c>
      <c r="D24" s="76">
        <v>5</v>
      </c>
      <c r="E24" s="74"/>
      <c r="F24" s="77"/>
      <c r="G24" s="77">
        <f t="shared" ref="G24:G69" si="0">+D24*F24</f>
        <v>0</v>
      </c>
    </row>
    <row r="25" spans="1:15" ht="20.100000000000001" customHeight="1" x14ac:dyDescent="0.25">
      <c r="A25" s="80" t="s">
        <v>50</v>
      </c>
      <c r="B25" s="74" t="s">
        <v>126</v>
      </c>
      <c r="C25" s="75" t="s">
        <v>179</v>
      </c>
      <c r="D25" s="76">
        <v>5</v>
      </c>
      <c r="E25" s="74"/>
      <c r="F25" s="77"/>
      <c r="G25" s="77">
        <f t="shared" si="0"/>
        <v>0</v>
      </c>
    </row>
    <row r="26" spans="1:15" ht="20.100000000000001" customHeight="1" x14ac:dyDescent="0.25">
      <c r="A26" s="80" t="s">
        <v>51</v>
      </c>
      <c r="B26" s="74" t="s">
        <v>127</v>
      </c>
      <c r="C26" s="75" t="s">
        <v>180</v>
      </c>
      <c r="D26" s="76">
        <v>5</v>
      </c>
      <c r="E26" s="74"/>
      <c r="F26" s="77"/>
      <c r="G26" s="77">
        <f t="shared" si="0"/>
        <v>0</v>
      </c>
    </row>
    <row r="27" spans="1:15" ht="20.100000000000001" customHeight="1" x14ac:dyDescent="0.25">
      <c r="A27" s="80" t="s">
        <v>52</v>
      </c>
      <c r="B27" s="74" t="s">
        <v>128</v>
      </c>
      <c r="C27" s="75" t="s">
        <v>181</v>
      </c>
      <c r="D27" s="76">
        <v>5</v>
      </c>
      <c r="E27" s="74"/>
      <c r="F27" s="77"/>
      <c r="G27" s="77">
        <f t="shared" si="0"/>
        <v>0</v>
      </c>
    </row>
    <row r="28" spans="1:15" ht="20.100000000000001" customHeight="1" x14ac:dyDescent="0.25">
      <c r="A28" s="80" t="s">
        <v>53</v>
      </c>
      <c r="B28" s="74" t="s">
        <v>129</v>
      </c>
      <c r="C28" s="75" t="s">
        <v>170</v>
      </c>
      <c r="D28" s="76">
        <v>5</v>
      </c>
      <c r="E28" s="74"/>
      <c r="F28" s="77"/>
      <c r="G28" s="77">
        <f t="shared" si="0"/>
        <v>0</v>
      </c>
    </row>
    <row r="29" spans="1:15" ht="20.100000000000001" customHeight="1" x14ac:dyDescent="0.25">
      <c r="A29" s="80" t="s">
        <v>54</v>
      </c>
      <c r="B29" s="74" t="s">
        <v>130</v>
      </c>
      <c r="C29" s="75" t="s">
        <v>171</v>
      </c>
      <c r="D29" s="76">
        <v>5</v>
      </c>
      <c r="E29" s="74"/>
      <c r="F29" s="77"/>
      <c r="G29" s="77">
        <f t="shared" si="0"/>
        <v>0</v>
      </c>
    </row>
    <row r="30" spans="1:15" ht="20.100000000000001" customHeight="1" x14ac:dyDescent="0.25">
      <c r="A30" s="80" t="s">
        <v>55</v>
      </c>
      <c r="B30" s="74" t="s">
        <v>131</v>
      </c>
      <c r="C30" s="75" t="s">
        <v>172</v>
      </c>
      <c r="D30" s="76">
        <v>5</v>
      </c>
      <c r="E30" s="74"/>
      <c r="F30" s="77"/>
      <c r="G30" s="77">
        <f t="shared" si="0"/>
        <v>0</v>
      </c>
    </row>
    <row r="31" spans="1:15" ht="20.100000000000001" customHeight="1" x14ac:dyDescent="0.25">
      <c r="A31" s="80" t="s">
        <v>56</v>
      </c>
      <c r="B31" s="74" t="s">
        <v>173</v>
      </c>
      <c r="C31" s="75" t="s">
        <v>174</v>
      </c>
      <c r="D31" s="76">
        <v>5</v>
      </c>
      <c r="E31" s="74"/>
      <c r="F31" s="77"/>
      <c r="G31" s="77">
        <f t="shared" si="0"/>
        <v>0</v>
      </c>
    </row>
    <row r="32" spans="1:15" ht="20.100000000000001" customHeight="1" x14ac:dyDescent="0.25">
      <c r="A32" s="80" t="s">
        <v>57</v>
      </c>
      <c r="B32" s="74" t="s">
        <v>133</v>
      </c>
      <c r="C32" s="75" t="s">
        <v>175</v>
      </c>
      <c r="D32" s="76">
        <v>5</v>
      </c>
      <c r="E32" s="74"/>
      <c r="F32" s="77"/>
      <c r="G32" s="77">
        <f t="shared" si="0"/>
        <v>0</v>
      </c>
    </row>
    <row r="33" spans="1:7" ht="20.100000000000001" customHeight="1" x14ac:dyDescent="0.25">
      <c r="A33" s="80" t="s">
        <v>58</v>
      </c>
      <c r="B33" s="74" t="s">
        <v>134</v>
      </c>
      <c r="C33" s="75" t="s">
        <v>176</v>
      </c>
      <c r="D33" s="76">
        <v>5</v>
      </c>
      <c r="E33" s="74"/>
      <c r="F33" s="77"/>
      <c r="G33" s="77">
        <f t="shared" si="0"/>
        <v>0</v>
      </c>
    </row>
    <row r="34" spans="1:7" ht="20.100000000000001" customHeight="1" x14ac:dyDescent="0.25">
      <c r="A34" s="80" t="s">
        <v>59</v>
      </c>
      <c r="B34" s="74" t="s">
        <v>135</v>
      </c>
      <c r="C34" s="75" t="s">
        <v>177</v>
      </c>
      <c r="D34" s="76">
        <v>5</v>
      </c>
      <c r="E34" s="74"/>
      <c r="F34" s="77"/>
      <c r="G34" s="77">
        <f t="shared" si="0"/>
        <v>0</v>
      </c>
    </row>
    <row r="35" spans="1:7" ht="20.100000000000001" customHeight="1" x14ac:dyDescent="0.25">
      <c r="A35" s="80" t="s">
        <v>60</v>
      </c>
      <c r="B35" s="74" t="s">
        <v>136</v>
      </c>
      <c r="C35" s="75" t="s">
        <v>182</v>
      </c>
      <c r="D35" s="76">
        <v>5</v>
      </c>
      <c r="E35" s="74"/>
      <c r="F35" s="77"/>
      <c r="G35" s="77">
        <f t="shared" si="0"/>
        <v>0</v>
      </c>
    </row>
    <row r="36" spans="1:7" ht="20.100000000000001" customHeight="1" x14ac:dyDescent="0.25">
      <c r="A36" s="80" t="s">
        <v>61</v>
      </c>
      <c r="B36" s="74" t="s">
        <v>137</v>
      </c>
      <c r="C36" s="75" t="s">
        <v>183</v>
      </c>
      <c r="D36" s="76">
        <v>5</v>
      </c>
      <c r="E36" s="74"/>
      <c r="F36" s="77"/>
      <c r="G36" s="77">
        <f t="shared" si="0"/>
        <v>0</v>
      </c>
    </row>
    <row r="37" spans="1:7" ht="20.100000000000001" customHeight="1" x14ac:dyDescent="0.25">
      <c r="A37" s="80" t="s">
        <v>62</v>
      </c>
      <c r="B37" s="74" t="s">
        <v>138</v>
      </c>
      <c r="C37" s="75" t="s">
        <v>184</v>
      </c>
      <c r="D37" s="76">
        <v>5</v>
      </c>
      <c r="E37" s="74"/>
      <c r="F37" s="77"/>
      <c r="G37" s="77">
        <f t="shared" si="0"/>
        <v>0</v>
      </c>
    </row>
    <row r="38" spans="1:7" ht="20.100000000000001" customHeight="1" x14ac:dyDescent="0.25">
      <c r="A38" s="80" t="s">
        <v>63</v>
      </c>
      <c r="B38" s="74" t="s">
        <v>139</v>
      </c>
      <c r="C38" s="75" t="s">
        <v>185</v>
      </c>
      <c r="D38" s="76">
        <v>5</v>
      </c>
      <c r="E38" s="74"/>
      <c r="F38" s="77"/>
      <c r="G38" s="77">
        <f t="shared" si="0"/>
        <v>0</v>
      </c>
    </row>
    <row r="39" spans="1:7" ht="20.100000000000001" customHeight="1" x14ac:dyDescent="0.25">
      <c r="A39" s="80" t="s">
        <v>64</v>
      </c>
      <c r="B39" s="74" t="s">
        <v>140</v>
      </c>
      <c r="C39" s="75" t="s">
        <v>186</v>
      </c>
      <c r="D39" s="76">
        <v>5</v>
      </c>
      <c r="E39" s="74"/>
      <c r="F39" s="77"/>
      <c r="G39" s="77">
        <f t="shared" si="0"/>
        <v>0</v>
      </c>
    </row>
    <row r="40" spans="1:7" ht="20.100000000000001" customHeight="1" x14ac:dyDescent="0.25">
      <c r="A40" s="80" t="s">
        <v>65</v>
      </c>
      <c r="B40" s="74" t="s">
        <v>141</v>
      </c>
      <c r="C40" s="75" t="s">
        <v>187</v>
      </c>
      <c r="D40" s="76">
        <v>5</v>
      </c>
      <c r="E40" s="74"/>
      <c r="F40" s="77"/>
      <c r="G40" s="77">
        <f t="shared" si="0"/>
        <v>0</v>
      </c>
    </row>
    <row r="41" spans="1:7" ht="20.100000000000001" customHeight="1" x14ac:dyDescent="0.25">
      <c r="A41" s="80" t="s">
        <v>66</v>
      </c>
      <c r="B41" s="74" t="s">
        <v>142</v>
      </c>
      <c r="C41" s="75" t="s">
        <v>188</v>
      </c>
      <c r="D41" s="76">
        <v>5</v>
      </c>
      <c r="E41" s="74"/>
      <c r="F41" s="77"/>
      <c r="G41" s="77">
        <f t="shared" si="0"/>
        <v>0</v>
      </c>
    </row>
    <row r="42" spans="1:7" ht="20.100000000000001" customHeight="1" x14ac:dyDescent="0.25">
      <c r="A42" s="80" t="s">
        <v>67</v>
      </c>
      <c r="B42" s="74" t="s">
        <v>143</v>
      </c>
      <c r="C42" s="75" t="s">
        <v>189</v>
      </c>
      <c r="D42" s="76">
        <v>5</v>
      </c>
      <c r="E42" s="74"/>
      <c r="F42" s="77"/>
      <c r="G42" s="77">
        <f t="shared" si="0"/>
        <v>0</v>
      </c>
    </row>
    <row r="43" spans="1:7" ht="20.100000000000001" customHeight="1" x14ac:dyDescent="0.25">
      <c r="A43" s="80" t="s">
        <v>68</v>
      </c>
      <c r="B43" s="74" t="s">
        <v>144</v>
      </c>
      <c r="C43" s="75" t="s">
        <v>190</v>
      </c>
      <c r="D43" s="76">
        <v>5</v>
      </c>
      <c r="E43" s="74"/>
      <c r="F43" s="77"/>
      <c r="G43" s="77">
        <f t="shared" si="0"/>
        <v>0</v>
      </c>
    </row>
    <row r="44" spans="1:7" ht="20.100000000000001" customHeight="1" x14ac:dyDescent="0.25">
      <c r="A44" s="80" t="s">
        <v>69</v>
      </c>
      <c r="B44" s="74" t="s">
        <v>145</v>
      </c>
      <c r="C44" s="75" t="s">
        <v>191</v>
      </c>
      <c r="D44" s="76">
        <v>4</v>
      </c>
      <c r="E44" s="74"/>
      <c r="F44" s="77"/>
      <c r="G44" s="77">
        <f t="shared" si="0"/>
        <v>0</v>
      </c>
    </row>
    <row r="45" spans="1:7" ht="20.100000000000001" customHeight="1" x14ac:dyDescent="0.25">
      <c r="A45" s="80" t="s">
        <v>70</v>
      </c>
      <c r="B45" s="74" t="s">
        <v>146</v>
      </c>
      <c r="C45" s="75" t="s">
        <v>192</v>
      </c>
      <c r="D45" s="76">
        <v>5</v>
      </c>
      <c r="E45" s="74"/>
      <c r="F45" s="77"/>
      <c r="G45" s="77">
        <f t="shared" si="0"/>
        <v>0</v>
      </c>
    </row>
    <row r="46" spans="1:7" ht="20.100000000000001" customHeight="1" x14ac:dyDescent="0.25">
      <c r="A46" s="80" t="s">
        <v>71</v>
      </c>
      <c r="B46" s="74" t="s">
        <v>145</v>
      </c>
      <c r="C46" s="75" t="s">
        <v>193</v>
      </c>
      <c r="D46" s="76">
        <v>5</v>
      </c>
      <c r="E46" s="74"/>
      <c r="F46" s="77"/>
      <c r="G46" s="77">
        <f t="shared" si="0"/>
        <v>0</v>
      </c>
    </row>
    <row r="47" spans="1:7" ht="20.100000000000001" customHeight="1" x14ac:dyDescent="0.25">
      <c r="A47" s="80" t="s">
        <v>72</v>
      </c>
      <c r="B47" s="74" t="s">
        <v>147</v>
      </c>
      <c r="C47" s="75" t="s">
        <v>194</v>
      </c>
      <c r="D47" s="76">
        <v>5</v>
      </c>
      <c r="E47" s="74"/>
      <c r="F47" s="77"/>
      <c r="G47" s="77">
        <f t="shared" si="0"/>
        <v>0</v>
      </c>
    </row>
    <row r="48" spans="1:7" ht="20.100000000000001" customHeight="1" x14ac:dyDescent="0.25">
      <c r="A48" s="80" t="s">
        <v>73</v>
      </c>
      <c r="B48" s="74" t="s">
        <v>148</v>
      </c>
      <c r="C48" s="75" t="s">
        <v>195</v>
      </c>
      <c r="D48" s="76">
        <v>5</v>
      </c>
      <c r="E48" s="74"/>
      <c r="F48" s="77"/>
      <c r="G48" s="77">
        <f t="shared" si="0"/>
        <v>0</v>
      </c>
    </row>
    <row r="49" spans="1:7" ht="20.100000000000001" customHeight="1" x14ac:dyDescent="0.25">
      <c r="A49" s="80" t="s">
        <v>74</v>
      </c>
      <c r="B49" s="74" t="s">
        <v>149</v>
      </c>
      <c r="C49" s="75" t="s">
        <v>196</v>
      </c>
      <c r="D49" s="76">
        <v>5</v>
      </c>
      <c r="E49" s="74"/>
      <c r="F49" s="77"/>
      <c r="G49" s="77">
        <f t="shared" si="0"/>
        <v>0</v>
      </c>
    </row>
    <row r="50" spans="1:7" ht="20.100000000000001" customHeight="1" x14ac:dyDescent="0.25">
      <c r="A50" s="80" t="s">
        <v>203</v>
      </c>
      <c r="B50" s="74">
        <v>200112210</v>
      </c>
      <c r="C50" s="75" t="s">
        <v>207</v>
      </c>
      <c r="D50" s="76">
        <v>5</v>
      </c>
      <c r="E50" s="74"/>
      <c r="F50" s="77"/>
      <c r="G50" s="77">
        <f t="shared" si="0"/>
        <v>0</v>
      </c>
    </row>
    <row r="51" spans="1:7" ht="20.100000000000001" customHeight="1" x14ac:dyDescent="0.25">
      <c r="A51" s="80" t="s">
        <v>204</v>
      </c>
      <c r="B51" s="74">
        <v>200112210</v>
      </c>
      <c r="C51" s="75" t="s">
        <v>208</v>
      </c>
      <c r="D51" s="76">
        <v>5</v>
      </c>
      <c r="E51" s="74"/>
      <c r="F51" s="77"/>
      <c r="G51" s="77">
        <f t="shared" si="0"/>
        <v>0</v>
      </c>
    </row>
    <row r="52" spans="1:7" ht="20.100000000000001" customHeight="1" x14ac:dyDescent="0.25">
      <c r="A52" s="80" t="s">
        <v>205</v>
      </c>
      <c r="B52" s="74">
        <v>200112211</v>
      </c>
      <c r="C52" s="75" t="s">
        <v>209</v>
      </c>
      <c r="D52" s="76">
        <v>5</v>
      </c>
      <c r="E52" s="74"/>
      <c r="F52" s="77"/>
      <c r="G52" s="77">
        <f t="shared" si="0"/>
        <v>0</v>
      </c>
    </row>
    <row r="53" spans="1:7" ht="20.100000000000001" customHeight="1" x14ac:dyDescent="0.25">
      <c r="A53" s="80" t="s">
        <v>206</v>
      </c>
      <c r="B53" s="74">
        <v>200112212</v>
      </c>
      <c r="C53" s="75" t="s">
        <v>210</v>
      </c>
      <c r="D53" s="76">
        <v>6</v>
      </c>
      <c r="E53" s="74"/>
      <c r="F53" s="77"/>
      <c r="G53" s="77">
        <f t="shared" si="0"/>
        <v>0</v>
      </c>
    </row>
    <row r="54" spans="1:7" ht="20.100000000000001" customHeight="1" x14ac:dyDescent="0.25">
      <c r="A54" s="80" t="s">
        <v>211</v>
      </c>
      <c r="B54" s="74">
        <v>200112212</v>
      </c>
      <c r="C54" s="75" t="s">
        <v>197</v>
      </c>
      <c r="D54" s="76">
        <v>6</v>
      </c>
      <c r="E54" s="74"/>
      <c r="F54" s="77"/>
      <c r="G54" s="77">
        <f t="shared" si="0"/>
        <v>0</v>
      </c>
    </row>
    <row r="55" spans="1:7" ht="20.100000000000001" customHeight="1" x14ac:dyDescent="0.25">
      <c r="A55" s="80" t="s">
        <v>212</v>
      </c>
      <c r="B55" s="74">
        <v>200112213</v>
      </c>
      <c r="C55" s="75" t="s">
        <v>198</v>
      </c>
      <c r="D55" s="76">
        <v>6</v>
      </c>
      <c r="E55" s="74"/>
      <c r="F55" s="77"/>
      <c r="G55" s="77">
        <f t="shared" si="0"/>
        <v>0</v>
      </c>
    </row>
    <row r="56" spans="1:7" ht="20.100000000000001" customHeight="1" x14ac:dyDescent="0.25">
      <c r="A56" s="80" t="s">
        <v>213</v>
      </c>
      <c r="B56" s="74">
        <v>200112214</v>
      </c>
      <c r="C56" s="75" t="s">
        <v>199</v>
      </c>
      <c r="D56" s="76">
        <v>6</v>
      </c>
      <c r="E56" s="74"/>
      <c r="F56" s="77"/>
      <c r="G56" s="77">
        <f t="shared" si="0"/>
        <v>0</v>
      </c>
    </row>
    <row r="57" spans="1:7" ht="20.100000000000001" customHeight="1" x14ac:dyDescent="0.25">
      <c r="A57" s="80" t="s">
        <v>214</v>
      </c>
      <c r="B57" s="74">
        <v>191211231</v>
      </c>
      <c r="C57" s="75" t="s">
        <v>200</v>
      </c>
      <c r="D57" s="76">
        <v>6</v>
      </c>
      <c r="E57" s="74"/>
      <c r="F57" s="77"/>
      <c r="G57" s="77">
        <f t="shared" si="0"/>
        <v>0</v>
      </c>
    </row>
    <row r="58" spans="1:7" ht="20.100000000000001" customHeight="1" x14ac:dyDescent="0.25">
      <c r="A58" s="80" t="s">
        <v>215</v>
      </c>
      <c r="B58" s="74">
        <v>200112216</v>
      </c>
      <c r="C58" s="75" t="s">
        <v>201</v>
      </c>
      <c r="D58" s="76">
        <v>6</v>
      </c>
      <c r="E58" s="74"/>
      <c r="F58" s="77"/>
      <c r="G58" s="77">
        <f t="shared" si="0"/>
        <v>0</v>
      </c>
    </row>
    <row r="59" spans="1:7" ht="20.100000000000001" customHeight="1" x14ac:dyDescent="0.25">
      <c r="A59" s="80" t="s">
        <v>216</v>
      </c>
      <c r="B59" s="74">
        <v>200112216</v>
      </c>
      <c r="C59" s="75" t="s">
        <v>202</v>
      </c>
      <c r="D59" s="76">
        <v>6</v>
      </c>
      <c r="E59" s="74"/>
      <c r="F59" s="77"/>
      <c r="G59" s="77">
        <f t="shared" si="0"/>
        <v>0</v>
      </c>
    </row>
    <row r="60" spans="1:7" ht="20.100000000000001" customHeight="1" x14ac:dyDescent="0.25">
      <c r="A60" s="80" t="s">
        <v>217</v>
      </c>
      <c r="B60" s="74">
        <v>200112217</v>
      </c>
      <c r="C60" s="75" t="s">
        <v>225</v>
      </c>
      <c r="D60" s="76">
        <v>6</v>
      </c>
      <c r="E60" s="74"/>
      <c r="F60" s="77"/>
      <c r="G60" s="77">
        <f t="shared" si="0"/>
        <v>0</v>
      </c>
    </row>
    <row r="61" spans="1:7" ht="20.100000000000001" customHeight="1" x14ac:dyDescent="0.25">
      <c r="A61" s="80" t="s">
        <v>218</v>
      </c>
      <c r="B61" s="74">
        <v>200112217</v>
      </c>
      <c r="C61" s="75" t="s">
        <v>226</v>
      </c>
      <c r="D61" s="76">
        <v>5</v>
      </c>
      <c r="E61" s="74"/>
      <c r="F61" s="77"/>
      <c r="G61" s="77">
        <f t="shared" si="0"/>
        <v>0</v>
      </c>
    </row>
    <row r="62" spans="1:7" ht="20.100000000000001" customHeight="1" x14ac:dyDescent="0.25">
      <c r="A62" s="80" t="s">
        <v>219</v>
      </c>
      <c r="B62" s="74">
        <v>200112217</v>
      </c>
      <c r="C62" s="75" t="s">
        <v>227</v>
      </c>
      <c r="D62" s="76">
        <v>4</v>
      </c>
      <c r="E62" s="74"/>
      <c r="F62" s="77"/>
      <c r="G62" s="77">
        <f t="shared" si="0"/>
        <v>0</v>
      </c>
    </row>
    <row r="63" spans="1:7" ht="20.100000000000001" customHeight="1" x14ac:dyDescent="0.25">
      <c r="A63" s="80" t="s">
        <v>220</v>
      </c>
      <c r="B63" s="74">
        <v>200112217</v>
      </c>
      <c r="C63" s="75" t="s">
        <v>228</v>
      </c>
      <c r="D63" s="76">
        <v>5</v>
      </c>
      <c r="E63" s="74"/>
      <c r="F63" s="77"/>
      <c r="G63" s="77">
        <f t="shared" si="0"/>
        <v>0</v>
      </c>
    </row>
    <row r="64" spans="1:7" ht="20.100000000000001" customHeight="1" x14ac:dyDescent="0.25">
      <c r="A64" s="80" t="s">
        <v>221</v>
      </c>
      <c r="B64" s="74">
        <v>200112217</v>
      </c>
      <c r="C64" s="75" t="s">
        <v>239</v>
      </c>
      <c r="D64" s="76">
        <v>5</v>
      </c>
      <c r="E64" s="74"/>
      <c r="F64" s="77"/>
      <c r="G64" s="77">
        <f t="shared" si="0"/>
        <v>0</v>
      </c>
    </row>
    <row r="65" spans="1:8" ht="20.100000000000001" customHeight="1" x14ac:dyDescent="0.25">
      <c r="A65" s="80" t="s">
        <v>230</v>
      </c>
      <c r="B65" s="74" t="s">
        <v>165</v>
      </c>
      <c r="C65" s="75" t="s">
        <v>240</v>
      </c>
      <c r="D65" s="76">
        <v>5</v>
      </c>
      <c r="E65" s="74"/>
      <c r="F65" s="77"/>
      <c r="G65" s="77">
        <f t="shared" si="0"/>
        <v>0</v>
      </c>
    </row>
    <row r="66" spans="1:8" ht="20.100000000000001" customHeight="1" x14ac:dyDescent="0.25">
      <c r="A66" s="80" t="s">
        <v>222</v>
      </c>
      <c r="B66" s="74" t="s">
        <v>231</v>
      </c>
      <c r="C66" s="75" t="s">
        <v>232</v>
      </c>
      <c r="D66" s="76">
        <v>5</v>
      </c>
      <c r="E66" s="74"/>
      <c r="F66" s="77"/>
      <c r="G66" s="77">
        <f t="shared" si="0"/>
        <v>0</v>
      </c>
    </row>
    <row r="67" spans="1:8" ht="20.100000000000001" customHeight="1" x14ac:dyDescent="0.25">
      <c r="A67" s="80" t="s">
        <v>223</v>
      </c>
      <c r="B67" s="74" t="s">
        <v>233</v>
      </c>
      <c r="C67" s="75" t="s">
        <v>234</v>
      </c>
      <c r="D67" s="76">
        <v>5</v>
      </c>
      <c r="E67" s="74"/>
      <c r="F67" s="77"/>
      <c r="G67" s="77">
        <f t="shared" si="0"/>
        <v>0</v>
      </c>
    </row>
    <row r="68" spans="1:8" ht="20.100000000000001" customHeight="1" x14ac:dyDescent="0.25">
      <c r="A68" s="80" t="s">
        <v>224</v>
      </c>
      <c r="B68" s="74" t="s">
        <v>235</v>
      </c>
      <c r="C68" s="75" t="s">
        <v>236</v>
      </c>
      <c r="D68" s="76">
        <v>5</v>
      </c>
      <c r="E68" s="74"/>
      <c r="F68" s="77"/>
      <c r="G68" s="77">
        <f t="shared" si="0"/>
        <v>0</v>
      </c>
    </row>
    <row r="69" spans="1:8" ht="20.100000000000001" customHeight="1" x14ac:dyDescent="0.25">
      <c r="A69" s="80" t="s">
        <v>229</v>
      </c>
      <c r="B69" s="74" t="s">
        <v>237</v>
      </c>
      <c r="C69" s="75" t="s">
        <v>238</v>
      </c>
      <c r="D69" s="76">
        <v>5</v>
      </c>
      <c r="E69" s="74"/>
      <c r="F69" s="77"/>
      <c r="G69" s="77">
        <f t="shared" si="0"/>
        <v>0</v>
      </c>
    </row>
    <row r="70" spans="1:8" ht="20.100000000000001" customHeight="1" x14ac:dyDescent="0.25">
      <c r="F70" s="81" t="s">
        <v>115</v>
      </c>
      <c r="G70" s="78">
        <f>SUM(G51:G69)</f>
        <v>0</v>
      </c>
    </row>
    <row r="71" spans="1:8" ht="20.100000000000001" customHeight="1" x14ac:dyDescent="0.25">
      <c r="F71" s="81" t="s">
        <v>116</v>
      </c>
      <c r="G71" s="78">
        <f>+G70*0.12</f>
        <v>0</v>
      </c>
    </row>
    <row r="72" spans="1:8" ht="20.100000000000001" customHeight="1" x14ac:dyDescent="0.25">
      <c r="F72" s="81" t="s">
        <v>117</v>
      </c>
      <c r="G72" s="78">
        <f>+G70+G71</f>
        <v>0</v>
      </c>
    </row>
    <row r="74" spans="1:8" ht="18" x14ac:dyDescent="0.25">
      <c r="B74" s="98" t="s">
        <v>113</v>
      </c>
      <c r="C74" s="99"/>
      <c r="D74" s="54"/>
      <c r="E74" s="54"/>
    </row>
    <row r="75" spans="1:8" ht="18" x14ac:dyDescent="0.25">
      <c r="B75" s="95"/>
      <c r="C75" s="79"/>
      <c r="D75" s="54"/>
      <c r="E75" s="54"/>
      <c r="H75" s="71"/>
    </row>
    <row r="76" spans="1:8" ht="18" x14ac:dyDescent="0.25">
      <c r="B76" s="95"/>
      <c r="C76" s="79"/>
      <c r="D76" s="54"/>
      <c r="E76" s="54"/>
      <c r="H76" s="71"/>
    </row>
    <row r="77" spans="1:8" ht="18" x14ac:dyDescent="0.25">
      <c r="B77" s="95"/>
      <c r="C77" s="79"/>
      <c r="D77" s="54"/>
      <c r="E77" s="54"/>
      <c r="H77" s="71"/>
    </row>
    <row r="78" spans="1:8" ht="18" x14ac:dyDescent="0.25">
      <c r="B78" s="98" t="s">
        <v>114</v>
      </c>
      <c r="C78" s="99"/>
      <c r="D78" s="54"/>
      <c r="E78" s="54"/>
      <c r="H78" s="71"/>
    </row>
    <row r="79" spans="1:8" ht="18" x14ac:dyDescent="0.25">
      <c r="B79" s="95"/>
      <c r="C79" s="79"/>
      <c r="D79" s="54"/>
      <c r="E79" s="54"/>
      <c r="H79" s="71"/>
    </row>
    <row r="80" spans="1:8" ht="18" x14ac:dyDescent="0.25">
      <c r="B80" s="95"/>
      <c r="C80" s="79"/>
      <c r="D80" s="54"/>
      <c r="E80" s="54"/>
    </row>
    <row r="81" spans="1:8" ht="18" x14ac:dyDescent="0.25">
      <c r="B81" s="95"/>
      <c r="C81" s="79"/>
      <c r="D81" s="54"/>
      <c r="E81" s="54"/>
    </row>
    <row r="82" spans="1:8" ht="18" x14ac:dyDescent="0.25">
      <c r="B82" s="98" t="s">
        <v>122</v>
      </c>
      <c r="C82" s="99"/>
      <c r="D82" s="54"/>
      <c r="E82" s="54"/>
      <c r="H82" s="71"/>
    </row>
    <row r="83" spans="1:8" ht="18" x14ac:dyDescent="0.25">
      <c r="B83" s="95"/>
      <c r="C83" s="79"/>
      <c r="D83" s="54"/>
      <c r="E83" s="54"/>
      <c r="H83" s="71"/>
    </row>
    <row r="84" spans="1:8" s="79" customFormat="1" ht="20.100000000000001" customHeight="1" x14ac:dyDescent="0.25">
      <c r="A84" s="103"/>
      <c r="B84" s="97"/>
    </row>
    <row r="85" spans="1:8" s="79" customFormat="1" ht="20.100000000000001" customHeight="1" x14ac:dyDescent="0.25">
      <c r="A85" s="103"/>
      <c r="B85" s="98" t="s">
        <v>123</v>
      </c>
      <c r="C85" s="99"/>
    </row>
    <row r="86" spans="1:8" ht="20.100000000000001" customHeight="1" x14ac:dyDescent="0.25">
      <c r="C86" s="79"/>
    </row>
  </sheetData>
  <mergeCells count="14">
    <mergeCell ref="F4:G4"/>
    <mergeCell ref="N4:O5"/>
    <mergeCell ref="A22:G22"/>
    <mergeCell ref="A19:B19"/>
    <mergeCell ref="A17:B17"/>
    <mergeCell ref="A15:B15"/>
    <mergeCell ref="A7:B7"/>
    <mergeCell ref="A9:B9"/>
    <mergeCell ref="A11:B11"/>
    <mergeCell ref="A13:B13"/>
    <mergeCell ref="A2:E2"/>
    <mergeCell ref="A3:E3"/>
    <mergeCell ref="F3:G3"/>
    <mergeCell ref="A4:E4"/>
  </mergeCells>
  <phoneticPr fontId="29" type="noConversion"/>
  <pageMargins left="0.70866141732283472" right="0.70866141732283472" top="0.74803149606299213" bottom="0.74803149606299213" header="0.31496062992125984" footer="0.31496062992125984"/>
  <pageSetup paperSize="9" scale="48" fitToHeight="0" orientation="portrait" horizontalDpi="360" verticalDpi="360" r:id="rId1"/>
  <ignoredErrors>
    <ignoredError sqref="A35:C49 B66:B69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1505-4468-4E59-A164-0E9B16E4F932}">
  <sheetPr codeName="Hoja2">
    <pageSetUpPr fitToPage="1"/>
  </sheetPr>
  <dimension ref="A1:P84"/>
  <sheetViews>
    <sheetView showGridLines="0" zoomScale="83" zoomScaleNormal="83" workbookViewId="0">
      <selection activeCell="A7" sqref="A7:B7"/>
    </sheetView>
  </sheetViews>
  <sheetFormatPr baseColWidth="10" defaultColWidth="11.28515625" defaultRowHeight="20.100000000000001" customHeight="1" x14ac:dyDescent="0.2"/>
  <cols>
    <col min="1" max="1" width="23.85546875" style="1" bestFit="1" customWidth="1"/>
    <col min="2" max="2" width="20.7109375" style="1" customWidth="1"/>
    <col min="3" max="3" width="62.7109375" style="1" customWidth="1"/>
    <col min="4" max="4" width="23.5703125" style="10" bestFit="1" customWidth="1"/>
    <col min="5" max="5" width="19.7109375" style="10" bestFit="1" customWidth="1"/>
    <col min="6" max="6" width="15.28515625" style="1" customWidth="1"/>
    <col min="7" max="7" width="16" style="1" customWidth="1"/>
    <col min="8" max="16384" width="11.28515625" style="1"/>
  </cols>
  <sheetData>
    <row r="1" spans="1:16" customFormat="1" ht="24" customHeight="1" x14ac:dyDescent="0.25">
      <c r="B1" s="37"/>
      <c r="C1" s="37"/>
      <c r="D1" s="38"/>
      <c r="E1" s="38"/>
      <c r="F1" s="38"/>
      <c r="G1" s="38"/>
      <c r="H1" s="38"/>
      <c r="I1" s="38"/>
      <c r="J1" s="38"/>
      <c r="K1" s="38"/>
      <c r="L1" s="39"/>
      <c r="M1" s="40"/>
    </row>
    <row r="2" spans="1:16" customFormat="1" ht="18" x14ac:dyDescent="0.25">
      <c r="A2" s="88" t="s">
        <v>118</v>
      </c>
      <c r="B2" s="88"/>
      <c r="C2" s="88"/>
      <c r="D2" s="88"/>
      <c r="E2" s="88"/>
      <c r="F2" s="88"/>
      <c r="G2" s="88"/>
      <c r="H2" s="38"/>
      <c r="I2" s="38"/>
      <c r="J2" s="38"/>
      <c r="K2" s="38"/>
      <c r="L2" s="39"/>
      <c r="M2" s="40"/>
    </row>
    <row r="3" spans="1:16" customFormat="1" ht="23.25" x14ac:dyDescent="0.35">
      <c r="A3" s="88" t="s">
        <v>119</v>
      </c>
      <c r="B3" s="88"/>
      <c r="C3" s="88"/>
      <c r="D3" s="88"/>
      <c r="E3" s="88"/>
      <c r="F3" s="88"/>
      <c r="G3" s="88"/>
      <c r="H3" s="41"/>
      <c r="I3" s="41"/>
      <c r="J3" s="41"/>
      <c r="K3" s="41"/>
      <c r="L3" s="41"/>
      <c r="M3" s="41"/>
    </row>
    <row r="4" spans="1:16" customFormat="1" ht="23.25" x14ac:dyDescent="0.35">
      <c r="A4" s="89" t="s">
        <v>1</v>
      </c>
      <c r="B4" s="89"/>
      <c r="C4" s="89"/>
      <c r="D4" s="89"/>
      <c r="E4" s="89"/>
      <c r="F4" s="89"/>
      <c r="G4" s="89"/>
      <c r="H4" s="41"/>
      <c r="I4" s="41"/>
      <c r="J4" s="41"/>
      <c r="K4" s="41"/>
      <c r="L4" s="41"/>
      <c r="M4" s="41"/>
      <c r="N4" s="90"/>
      <c r="O4" s="90"/>
      <c r="P4" s="4"/>
    </row>
    <row r="5" spans="1:16" s="4" customFormat="1" ht="20.100000000000001" customHeight="1" x14ac:dyDescent="0.25">
      <c r="A5" s="19"/>
      <c r="B5" s="19"/>
      <c r="C5" s="19"/>
      <c r="D5" s="19"/>
      <c r="E5" s="19"/>
      <c r="F5" s="19"/>
      <c r="G5" s="19"/>
      <c r="N5" s="90"/>
      <c r="O5" s="90"/>
    </row>
    <row r="6" spans="1:16" s="4" customFormat="1" ht="20.100000000000001" customHeight="1" x14ac:dyDescent="0.25">
      <c r="A6" s="19"/>
      <c r="B6" s="19"/>
      <c r="C6" s="19"/>
      <c r="D6" s="19"/>
      <c r="E6" s="19"/>
      <c r="F6" s="19"/>
      <c r="G6" s="19"/>
      <c r="N6" s="20"/>
      <c r="O6" s="20"/>
    </row>
    <row r="7" spans="1:16" s="4" customFormat="1" ht="20.100000000000001" customHeight="1" x14ac:dyDescent="0.2">
      <c r="A7" s="91" t="s">
        <v>96</v>
      </c>
      <c r="B7" s="92"/>
      <c r="C7" s="45">
        <f ca="1">NOW()</f>
        <v>45042.983502662035</v>
      </c>
      <c r="D7" s="21" t="s">
        <v>97</v>
      </c>
      <c r="E7" s="17"/>
      <c r="F7" s="22"/>
      <c r="G7" s="22"/>
      <c r="N7" s="20"/>
      <c r="O7" s="20"/>
    </row>
    <row r="8" spans="1:16" s="4" customFormat="1" ht="20.100000000000001" customHeight="1" x14ac:dyDescent="0.25">
      <c r="A8" s="1"/>
      <c r="B8" s="8"/>
      <c r="C8" s="8"/>
      <c r="D8" s="8"/>
      <c r="E8" s="8"/>
      <c r="F8" s="8"/>
      <c r="G8" s="1"/>
      <c r="N8" s="20"/>
      <c r="O8" s="20"/>
    </row>
    <row r="9" spans="1:16" s="4" customFormat="1" ht="20.100000000000001" customHeight="1" x14ac:dyDescent="0.2">
      <c r="A9" s="91" t="s">
        <v>98</v>
      </c>
      <c r="B9" s="92"/>
      <c r="C9" s="15"/>
      <c r="D9" s="23" t="s">
        <v>99</v>
      </c>
      <c r="E9" s="24"/>
      <c r="F9" s="25"/>
      <c r="G9" s="25"/>
      <c r="N9" s="20"/>
      <c r="O9" s="20"/>
    </row>
    <row r="10" spans="1:16" s="4" customFormat="1" ht="20.100000000000001" customHeight="1" x14ac:dyDescent="0.25">
      <c r="A10" s="1"/>
      <c r="B10" s="8"/>
      <c r="C10" s="8"/>
      <c r="D10" s="8"/>
      <c r="E10" s="8"/>
      <c r="F10" s="8"/>
      <c r="G10" s="1"/>
      <c r="N10" s="20"/>
      <c r="O10" s="20"/>
    </row>
    <row r="11" spans="1:16" s="4" customFormat="1" ht="20.100000000000001" customHeight="1" x14ac:dyDescent="0.2">
      <c r="A11" s="91" t="s">
        <v>100</v>
      </c>
      <c r="B11" s="92"/>
      <c r="C11" s="16"/>
      <c r="D11" s="23" t="s">
        <v>101</v>
      </c>
      <c r="E11" s="15" t="s">
        <v>102</v>
      </c>
      <c r="F11" s="9"/>
      <c r="G11" s="9"/>
      <c r="N11" s="20"/>
      <c r="O11" s="20"/>
    </row>
    <row r="12" spans="1:16" s="4" customFormat="1" ht="20.100000000000001" customHeight="1" x14ac:dyDescent="0.25">
      <c r="A12" s="1"/>
      <c r="B12" s="8"/>
      <c r="C12" s="8"/>
      <c r="D12" s="8"/>
      <c r="E12" s="8"/>
      <c r="F12" s="8"/>
      <c r="G12" s="1"/>
      <c r="N12" s="26"/>
      <c r="O12" s="26"/>
    </row>
    <row r="13" spans="1:16" s="4" customFormat="1" ht="20.100000000000001" customHeight="1" x14ac:dyDescent="0.2">
      <c r="A13" s="91" t="s">
        <v>103</v>
      </c>
      <c r="B13" s="92"/>
      <c r="C13" s="45"/>
      <c r="D13" s="23" t="s">
        <v>104</v>
      </c>
      <c r="E13" s="27"/>
      <c r="F13" s="28"/>
      <c r="G13" s="28"/>
      <c r="N13" s="26"/>
      <c r="O13" s="26"/>
    </row>
    <row r="14" spans="1:16" s="4" customFormat="1" ht="20.100000000000001" customHeight="1" x14ac:dyDescent="0.25">
      <c r="A14" s="1"/>
      <c r="B14" s="8"/>
      <c r="C14" s="8"/>
      <c r="D14" s="8"/>
      <c r="E14" s="8"/>
      <c r="F14" s="8"/>
      <c r="G14" s="7"/>
      <c r="N14" s="29"/>
      <c r="O14" s="29"/>
    </row>
    <row r="15" spans="1:16" s="4" customFormat="1" ht="20.100000000000001" customHeight="1" x14ac:dyDescent="0.2">
      <c r="A15" s="91" t="s">
        <v>105</v>
      </c>
      <c r="B15" s="92"/>
      <c r="C15" s="15"/>
      <c r="D15" s="9"/>
      <c r="E15" s="30"/>
      <c r="F15" s="30"/>
      <c r="G15" s="9"/>
      <c r="N15" s="29"/>
      <c r="O15" s="29"/>
    </row>
    <row r="16" spans="1:16" s="4" customFormat="1" ht="20.100000000000001" customHeight="1" x14ac:dyDescent="0.25">
      <c r="A16" s="1"/>
      <c r="B16" s="8"/>
      <c r="C16" s="8"/>
      <c r="D16" s="8"/>
      <c r="E16" s="8"/>
      <c r="F16" s="8"/>
      <c r="G16" s="7"/>
      <c r="N16" s="29"/>
      <c r="O16" s="29"/>
    </row>
    <row r="17" spans="1:15" s="4" customFormat="1" ht="20.100000000000001" customHeight="1" x14ac:dyDescent="0.2">
      <c r="A17" s="91" t="s">
        <v>106</v>
      </c>
      <c r="B17" s="92"/>
      <c r="C17" s="15"/>
      <c r="D17" s="23" t="s">
        <v>124</v>
      </c>
      <c r="E17" s="27"/>
      <c r="F17" s="30"/>
      <c r="G17" s="9"/>
      <c r="N17" s="29"/>
      <c r="O17" s="29"/>
    </row>
    <row r="18" spans="1:15" s="4" customFormat="1" ht="20.100000000000001" customHeight="1" x14ac:dyDescent="0.25">
      <c r="A18" s="1"/>
      <c r="B18" s="8"/>
      <c r="C18" s="8"/>
      <c r="D18" s="8"/>
      <c r="E18" s="8"/>
      <c r="F18" s="8"/>
      <c r="G18" s="7"/>
      <c r="N18" s="31"/>
      <c r="O18" s="31"/>
    </row>
    <row r="19" spans="1:15" s="4" customFormat="1" ht="20.100000000000001" customHeight="1" x14ac:dyDescent="0.2">
      <c r="A19" s="91" t="s">
        <v>107</v>
      </c>
      <c r="B19" s="92"/>
      <c r="C19" s="17"/>
      <c r="D19" s="22"/>
      <c r="E19" s="32"/>
      <c r="F19" s="32"/>
      <c r="G19" s="14"/>
      <c r="N19" s="31"/>
      <c r="O19" s="31"/>
    </row>
    <row r="20" spans="1:15" s="4" customFormat="1" ht="20.100000000000001" customHeight="1" x14ac:dyDescent="0.2">
      <c r="A20" s="1"/>
      <c r="B20" s="10"/>
      <c r="C20" s="1"/>
      <c r="D20" s="1"/>
      <c r="E20" s="1"/>
      <c r="F20" s="1"/>
      <c r="G20" s="1"/>
      <c r="N20" s="31"/>
      <c r="O20" s="31"/>
    </row>
    <row r="21" spans="1:15" s="4" customFormat="1" ht="20.100000000000001" customHeight="1" x14ac:dyDescent="0.2">
      <c r="A21" s="87" t="s">
        <v>121</v>
      </c>
      <c r="B21" s="87"/>
      <c r="C21" s="87"/>
      <c r="D21" s="87"/>
      <c r="E21" s="87"/>
      <c r="F21" s="87"/>
      <c r="G21" s="87"/>
      <c r="N21" s="31"/>
      <c r="O21" s="31"/>
    </row>
    <row r="22" spans="1:15" s="4" customFormat="1" ht="30" customHeight="1" x14ac:dyDescent="0.2">
      <c r="A22" s="11" t="s">
        <v>108</v>
      </c>
      <c r="B22" s="11" t="s">
        <v>110</v>
      </c>
      <c r="C22" s="11" t="s">
        <v>109</v>
      </c>
      <c r="D22" s="11" t="s">
        <v>2</v>
      </c>
      <c r="E22" s="11" t="s">
        <v>120</v>
      </c>
      <c r="F22" s="12" t="s">
        <v>111</v>
      </c>
      <c r="G22" s="12" t="s">
        <v>112</v>
      </c>
      <c r="N22" s="31"/>
      <c r="O22" s="31"/>
    </row>
    <row r="23" spans="1:15" ht="20.100000000000001" customHeight="1" x14ac:dyDescent="0.2">
      <c r="A23" s="2" t="s">
        <v>49</v>
      </c>
      <c r="B23" s="2" t="s">
        <v>125</v>
      </c>
      <c r="C23" s="3" t="s">
        <v>23</v>
      </c>
      <c r="D23" s="13">
        <v>5</v>
      </c>
      <c r="E23" s="36"/>
      <c r="F23" s="42"/>
      <c r="G23" s="42">
        <f t="shared" ref="G23:G68" si="0">+D23*F23</f>
        <v>0</v>
      </c>
    </row>
    <row r="24" spans="1:15" ht="20.100000000000001" customHeight="1" x14ac:dyDescent="0.2">
      <c r="A24" s="2" t="s">
        <v>50</v>
      </c>
      <c r="B24" s="2" t="s">
        <v>126</v>
      </c>
      <c r="C24" s="3" t="s">
        <v>24</v>
      </c>
      <c r="D24" s="13">
        <v>5</v>
      </c>
      <c r="E24" s="36"/>
      <c r="F24" s="42"/>
      <c r="G24" s="42">
        <f t="shared" si="0"/>
        <v>0</v>
      </c>
    </row>
    <row r="25" spans="1:15" ht="20.100000000000001" customHeight="1" x14ac:dyDescent="0.2">
      <c r="A25" s="2" t="s">
        <v>51</v>
      </c>
      <c r="B25" s="2" t="s">
        <v>127</v>
      </c>
      <c r="C25" s="3" t="s">
        <v>25</v>
      </c>
      <c r="D25" s="13">
        <v>5</v>
      </c>
      <c r="E25" s="36"/>
      <c r="F25" s="42"/>
      <c r="G25" s="42">
        <f t="shared" si="0"/>
        <v>0</v>
      </c>
    </row>
    <row r="26" spans="1:15" ht="20.100000000000001" customHeight="1" x14ac:dyDescent="0.2">
      <c r="A26" s="2" t="s">
        <v>52</v>
      </c>
      <c r="B26" s="2" t="s">
        <v>128</v>
      </c>
      <c r="C26" s="3" t="s">
        <v>26</v>
      </c>
      <c r="D26" s="13">
        <v>5</v>
      </c>
      <c r="E26" s="36"/>
      <c r="F26" s="42"/>
      <c r="G26" s="42">
        <f t="shared" si="0"/>
        <v>0</v>
      </c>
    </row>
    <row r="27" spans="1:15" ht="20.100000000000001" customHeight="1" x14ac:dyDescent="0.2">
      <c r="A27" s="2" t="s">
        <v>53</v>
      </c>
      <c r="B27" s="2" t="s">
        <v>129</v>
      </c>
      <c r="C27" s="3" t="s">
        <v>27</v>
      </c>
      <c r="D27" s="13">
        <v>5</v>
      </c>
      <c r="E27" s="36"/>
      <c r="F27" s="42"/>
      <c r="G27" s="42">
        <f t="shared" si="0"/>
        <v>0</v>
      </c>
    </row>
    <row r="28" spans="1:15" ht="20.100000000000001" customHeight="1" x14ac:dyDescent="0.2">
      <c r="A28" s="2" t="s">
        <v>54</v>
      </c>
      <c r="B28" s="2" t="s">
        <v>130</v>
      </c>
      <c r="C28" s="3" t="s">
        <v>28</v>
      </c>
      <c r="D28" s="13">
        <v>5</v>
      </c>
      <c r="E28" s="36"/>
      <c r="F28" s="42"/>
      <c r="G28" s="42">
        <f t="shared" si="0"/>
        <v>0</v>
      </c>
    </row>
    <row r="29" spans="1:15" ht="20.100000000000001" customHeight="1" x14ac:dyDescent="0.2">
      <c r="A29" s="2" t="s">
        <v>55</v>
      </c>
      <c r="B29" s="2" t="s">
        <v>131</v>
      </c>
      <c r="C29" s="3" t="s">
        <v>29</v>
      </c>
      <c r="D29" s="13">
        <v>5</v>
      </c>
      <c r="E29" s="36"/>
      <c r="F29" s="42"/>
      <c r="G29" s="42">
        <f t="shared" si="0"/>
        <v>0</v>
      </c>
    </row>
    <row r="30" spans="1:15" ht="20.100000000000001" customHeight="1" x14ac:dyDescent="0.2">
      <c r="A30" s="2" t="s">
        <v>56</v>
      </c>
      <c r="B30" s="2" t="s">
        <v>132</v>
      </c>
      <c r="C30" s="3" t="s">
        <v>30</v>
      </c>
      <c r="D30" s="13">
        <v>5</v>
      </c>
      <c r="E30" s="36"/>
      <c r="F30" s="42"/>
      <c r="G30" s="42">
        <f t="shared" si="0"/>
        <v>0</v>
      </c>
    </row>
    <row r="31" spans="1:15" ht="20.100000000000001" customHeight="1" x14ac:dyDescent="0.2">
      <c r="A31" s="2" t="s">
        <v>57</v>
      </c>
      <c r="B31" s="2" t="s">
        <v>133</v>
      </c>
      <c r="C31" s="3" t="s">
        <v>31</v>
      </c>
      <c r="D31" s="13">
        <v>5</v>
      </c>
      <c r="E31" s="36"/>
      <c r="F31" s="42"/>
      <c r="G31" s="42">
        <f t="shared" si="0"/>
        <v>0</v>
      </c>
    </row>
    <row r="32" spans="1:15" ht="20.100000000000001" customHeight="1" x14ac:dyDescent="0.2">
      <c r="A32" s="2" t="s">
        <v>58</v>
      </c>
      <c r="B32" s="2" t="s">
        <v>134</v>
      </c>
      <c r="C32" s="3" t="s">
        <v>32</v>
      </c>
      <c r="D32" s="13">
        <v>5</v>
      </c>
      <c r="E32" s="36"/>
      <c r="F32" s="42"/>
      <c r="G32" s="42">
        <f t="shared" si="0"/>
        <v>0</v>
      </c>
    </row>
    <row r="33" spans="1:7" ht="20.100000000000001" customHeight="1" x14ac:dyDescent="0.2">
      <c r="A33" s="2" t="s">
        <v>59</v>
      </c>
      <c r="B33" s="2" t="s">
        <v>135</v>
      </c>
      <c r="C33" s="3" t="s">
        <v>33</v>
      </c>
      <c r="D33" s="13">
        <v>5</v>
      </c>
      <c r="E33" s="36"/>
      <c r="F33" s="42"/>
      <c r="G33" s="42">
        <f t="shared" si="0"/>
        <v>0</v>
      </c>
    </row>
    <row r="34" spans="1:7" ht="20.100000000000001" customHeight="1" x14ac:dyDescent="0.2">
      <c r="A34" s="2" t="s">
        <v>60</v>
      </c>
      <c r="B34" s="2" t="s">
        <v>136</v>
      </c>
      <c r="C34" s="3" t="s">
        <v>34</v>
      </c>
      <c r="D34" s="13">
        <v>5</v>
      </c>
      <c r="E34" s="36"/>
      <c r="F34" s="42"/>
      <c r="G34" s="42">
        <f t="shared" si="0"/>
        <v>0</v>
      </c>
    </row>
    <row r="35" spans="1:7" ht="20.100000000000001" customHeight="1" x14ac:dyDescent="0.2">
      <c r="A35" s="2" t="s">
        <v>61</v>
      </c>
      <c r="B35" s="2" t="s">
        <v>137</v>
      </c>
      <c r="C35" s="3" t="s">
        <v>35</v>
      </c>
      <c r="D35" s="13">
        <v>5</v>
      </c>
      <c r="E35" s="36"/>
      <c r="F35" s="42"/>
      <c r="G35" s="42">
        <f t="shared" si="0"/>
        <v>0</v>
      </c>
    </row>
    <row r="36" spans="1:7" ht="20.100000000000001" customHeight="1" x14ac:dyDescent="0.2">
      <c r="A36" s="2" t="s">
        <v>62</v>
      </c>
      <c r="B36" s="2" t="s">
        <v>138</v>
      </c>
      <c r="C36" s="3" t="s">
        <v>36</v>
      </c>
      <c r="D36" s="13">
        <v>5</v>
      </c>
      <c r="E36" s="36"/>
      <c r="F36" s="42"/>
      <c r="G36" s="42">
        <f t="shared" si="0"/>
        <v>0</v>
      </c>
    </row>
    <row r="37" spans="1:7" ht="20.100000000000001" customHeight="1" x14ac:dyDescent="0.2">
      <c r="A37" s="2" t="s">
        <v>63</v>
      </c>
      <c r="B37" s="2" t="s">
        <v>139</v>
      </c>
      <c r="C37" s="3" t="s">
        <v>37</v>
      </c>
      <c r="D37" s="13">
        <v>5</v>
      </c>
      <c r="E37" s="36"/>
      <c r="F37" s="42"/>
      <c r="G37" s="42">
        <f t="shared" si="0"/>
        <v>0</v>
      </c>
    </row>
    <row r="38" spans="1:7" ht="20.100000000000001" customHeight="1" x14ac:dyDescent="0.2">
      <c r="A38" s="2" t="s">
        <v>64</v>
      </c>
      <c r="B38" s="2" t="s">
        <v>140</v>
      </c>
      <c r="C38" s="3" t="s">
        <v>38</v>
      </c>
      <c r="D38" s="13">
        <v>5</v>
      </c>
      <c r="E38" s="36"/>
      <c r="F38" s="42"/>
      <c r="G38" s="42">
        <f t="shared" si="0"/>
        <v>0</v>
      </c>
    </row>
    <row r="39" spans="1:7" ht="20.100000000000001" customHeight="1" x14ac:dyDescent="0.2">
      <c r="A39" s="2" t="s">
        <v>65</v>
      </c>
      <c r="B39" s="2" t="s">
        <v>141</v>
      </c>
      <c r="C39" s="3" t="s">
        <v>39</v>
      </c>
      <c r="D39" s="13">
        <v>5</v>
      </c>
      <c r="E39" s="36"/>
      <c r="F39" s="42"/>
      <c r="G39" s="42">
        <f t="shared" si="0"/>
        <v>0</v>
      </c>
    </row>
    <row r="40" spans="1:7" ht="20.100000000000001" customHeight="1" x14ac:dyDescent="0.2">
      <c r="A40" s="2" t="s">
        <v>66</v>
      </c>
      <c r="B40" s="2" t="s">
        <v>142</v>
      </c>
      <c r="C40" s="3" t="s">
        <v>40</v>
      </c>
      <c r="D40" s="13">
        <v>5</v>
      </c>
      <c r="E40" s="36"/>
      <c r="F40" s="42"/>
      <c r="G40" s="42">
        <f t="shared" si="0"/>
        <v>0</v>
      </c>
    </row>
    <row r="41" spans="1:7" ht="20.100000000000001" customHeight="1" x14ac:dyDescent="0.2">
      <c r="A41" s="2" t="s">
        <v>67</v>
      </c>
      <c r="B41" s="2" t="s">
        <v>143</v>
      </c>
      <c r="C41" s="3" t="s">
        <v>41</v>
      </c>
      <c r="D41" s="13">
        <v>5</v>
      </c>
      <c r="E41" s="36"/>
      <c r="F41" s="42"/>
      <c r="G41" s="42">
        <f t="shared" si="0"/>
        <v>0</v>
      </c>
    </row>
    <row r="42" spans="1:7" ht="20.100000000000001" customHeight="1" x14ac:dyDescent="0.2">
      <c r="A42" s="2" t="s">
        <v>68</v>
      </c>
      <c r="B42" s="2" t="s">
        <v>144</v>
      </c>
      <c r="C42" s="3" t="s">
        <v>42</v>
      </c>
      <c r="D42" s="13">
        <v>5</v>
      </c>
      <c r="E42" s="36"/>
      <c r="F42" s="42"/>
      <c r="G42" s="42">
        <f t="shared" si="0"/>
        <v>0</v>
      </c>
    </row>
    <row r="43" spans="1:7" ht="20.100000000000001" customHeight="1" x14ac:dyDescent="0.2">
      <c r="A43" s="2" t="s">
        <v>69</v>
      </c>
      <c r="B43" s="2" t="s">
        <v>145</v>
      </c>
      <c r="C43" s="3" t="s">
        <v>43</v>
      </c>
      <c r="D43" s="13">
        <v>4</v>
      </c>
      <c r="E43" s="36"/>
      <c r="F43" s="42"/>
      <c r="G43" s="42">
        <f t="shared" si="0"/>
        <v>0</v>
      </c>
    </row>
    <row r="44" spans="1:7" ht="20.100000000000001" customHeight="1" x14ac:dyDescent="0.2">
      <c r="A44" s="2" t="s">
        <v>70</v>
      </c>
      <c r="B44" s="2" t="s">
        <v>146</v>
      </c>
      <c r="C44" s="3" t="s">
        <v>44</v>
      </c>
      <c r="D44" s="13">
        <v>5</v>
      </c>
      <c r="E44" s="36"/>
      <c r="F44" s="42"/>
      <c r="G44" s="42">
        <f t="shared" si="0"/>
        <v>0</v>
      </c>
    </row>
    <row r="45" spans="1:7" ht="20.100000000000001" customHeight="1" x14ac:dyDescent="0.2">
      <c r="A45" s="2" t="s">
        <v>71</v>
      </c>
      <c r="B45" s="2" t="s">
        <v>145</v>
      </c>
      <c r="C45" s="3" t="s">
        <v>45</v>
      </c>
      <c r="D45" s="13">
        <v>5</v>
      </c>
      <c r="E45" s="36"/>
      <c r="F45" s="42"/>
      <c r="G45" s="42">
        <f t="shared" si="0"/>
        <v>0</v>
      </c>
    </row>
    <row r="46" spans="1:7" ht="20.100000000000001" customHeight="1" x14ac:dyDescent="0.2">
      <c r="A46" s="2" t="s">
        <v>72</v>
      </c>
      <c r="B46" s="2" t="s">
        <v>147</v>
      </c>
      <c r="C46" s="3" t="s">
        <v>46</v>
      </c>
      <c r="D46" s="13">
        <v>5</v>
      </c>
      <c r="E46" s="36"/>
      <c r="F46" s="42"/>
      <c r="G46" s="42">
        <f t="shared" si="0"/>
        <v>0</v>
      </c>
    </row>
    <row r="47" spans="1:7" ht="20.100000000000001" customHeight="1" x14ac:dyDescent="0.2">
      <c r="A47" s="2" t="s">
        <v>73</v>
      </c>
      <c r="B47" s="2" t="s">
        <v>148</v>
      </c>
      <c r="C47" s="3" t="s">
        <v>47</v>
      </c>
      <c r="D47" s="13">
        <v>5</v>
      </c>
      <c r="E47" s="36"/>
      <c r="F47" s="42"/>
      <c r="G47" s="42">
        <f t="shared" si="0"/>
        <v>0</v>
      </c>
    </row>
    <row r="48" spans="1:7" ht="20.100000000000001" customHeight="1" x14ac:dyDescent="0.2">
      <c r="A48" s="2" t="s">
        <v>74</v>
      </c>
      <c r="B48" s="2" t="s">
        <v>149</v>
      </c>
      <c r="C48" s="3" t="s">
        <v>48</v>
      </c>
      <c r="D48" s="13">
        <v>5</v>
      </c>
      <c r="E48" s="36"/>
      <c r="F48" s="42"/>
      <c r="G48" s="42">
        <f t="shared" si="0"/>
        <v>0</v>
      </c>
    </row>
    <row r="49" spans="1:7" ht="20.100000000000001" customHeight="1" x14ac:dyDescent="0.2">
      <c r="A49" s="2" t="s">
        <v>75</v>
      </c>
      <c r="B49" s="2" t="s">
        <v>150</v>
      </c>
      <c r="C49" s="3" t="s">
        <v>3</v>
      </c>
      <c r="D49" s="13">
        <v>5</v>
      </c>
      <c r="E49" s="36"/>
      <c r="F49" s="42"/>
      <c r="G49" s="42">
        <f t="shared" si="0"/>
        <v>0</v>
      </c>
    </row>
    <row r="50" spans="1:7" ht="20.100000000000001" customHeight="1" x14ac:dyDescent="0.2">
      <c r="A50" s="2" t="s">
        <v>76</v>
      </c>
      <c r="B50" s="2" t="s">
        <v>151</v>
      </c>
      <c r="C50" s="3" t="s">
        <v>4</v>
      </c>
      <c r="D50" s="13">
        <v>5</v>
      </c>
      <c r="E50" s="36"/>
      <c r="F50" s="42"/>
      <c r="G50" s="42">
        <f t="shared" si="0"/>
        <v>0</v>
      </c>
    </row>
    <row r="51" spans="1:7" ht="20.100000000000001" customHeight="1" x14ac:dyDescent="0.2">
      <c r="A51" s="2" t="s">
        <v>77</v>
      </c>
      <c r="B51" s="2" t="s">
        <v>152</v>
      </c>
      <c r="C51" s="3" t="s">
        <v>5</v>
      </c>
      <c r="D51" s="13">
        <v>5</v>
      </c>
      <c r="E51" s="36"/>
      <c r="F51" s="42"/>
      <c r="G51" s="42">
        <f t="shared" si="0"/>
        <v>0</v>
      </c>
    </row>
    <row r="52" spans="1:7" ht="20.100000000000001" customHeight="1" x14ac:dyDescent="0.2">
      <c r="A52" s="2" t="s">
        <v>78</v>
      </c>
      <c r="B52" s="2" t="s">
        <v>153</v>
      </c>
      <c r="C52" s="3" t="s">
        <v>6</v>
      </c>
      <c r="D52" s="13">
        <v>6</v>
      </c>
      <c r="E52" s="36"/>
      <c r="F52" s="42"/>
      <c r="G52" s="42">
        <f t="shared" si="0"/>
        <v>0</v>
      </c>
    </row>
    <row r="53" spans="1:7" ht="20.100000000000001" customHeight="1" x14ac:dyDescent="0.2">
      <c r="A53" s="2" t="s">
        <v>79</v>
      </c>
      <c r="B53" s="2" t="s">
        <v>154</v>
      </c>
      <c r="C53" s="3" t="s">
        <v>7</v>
      </c>
      <c r="D53" s="13">
        <v>6</v>
      </c>
      <c r="E53" s="36"/>
      <c r="F53" s="42"/>
      <c r="G53" s="42">
        <f t="shared" si="0"/>
        <v>0</v>
      </c>
    </row>
    <row r="54" spans="1:7" ht="20.100000000000001" customHeight="1" x14ac:dyDescent="0.2">
      <c r="A54" s="2" t="s">
        <v>80</v>
      </c>
      <c r="B54" s="2" t="s">
        <v>155</v>
      </c>
      <c r="C54" s="3" t="s">
        <v>8</v>
      </c>
      <c r="D54" s="13">
        <v>6</v>
      </c>
      <c r="E54" s="36"/>
      <c r="F54" s="42"/>
      <c r="G54" s="42">
        <f t="shared" si="0"/>
        <v>0</v>
      </c>
    </row>
    <row r="55" spans="1:7" ht="20.100000000000001" customHeight="1" x14ac:dyDescent="0.2">
      <c r="A55" s="2" t="s">
        <v>81</v>
      </c>
      <c r="B55" s="2" t="s">
        <v>156</v>
      </c>
      <c r="C55" s="3" t="s">
        <v>9</v>
      </c>
      <c r="D55" s="13">
        <v>6</v>
      </c>
      <c r="E55" s="36"/>
      <c r="F55" s="42"/>
      <c r="G55" s="42">
        <f t="shared" si="0"/>
        <v>0</v>
      </c>
    </row>
    <row r="56" spans="1:7" ht="20.100000000000001" customHeight="1" x14ac:dyDescent="0.2">
      <c r="A56" s="2" t="s">
        <v>82</v>
      </c>
      <c r="B56" s="2" t="s">
        <v>157</v>
      </c>
      <c r="C56" s="3" t="s">
        <v>10</v>
      </c>
      <c r="D56" s="13">
        <v>6</v>
      </c>
      <c r="E56" s="36"/>
      <c r="F56" s="42"/>
      <c r="G56" s="42">
        <f t="shared" si="0"/>
        <v>0</v>
      </c>
    </row>
    <row r="57" spans="1:7" ht="20.100000000000001" customHeight="1" x14ac:dyDescent="0.2">
      <c r="A57" s="2" t="s">
        <v>83</v>
      </c>
      <c r="B57" s="2" t="s">
        <v>158</v>
      </c>
      <c r="C57" s="3" t="s">
        <v>11</v>
      </c>
      <c r="D57" s="13">
        <v>6</v>
      </c>
      <c r="E57" s="36"/>
      <c r="F57" s="42"/>
      <c r="G57" s="42">
        <f t="shared" si="0"/>
        <v>0</v>
      </c>
    </row>
    <row r="58" spans="1:7" ht="20.100000000000001" customHeight="1" x14ac:dyDescent="0.2">
      <c r="A58" s="2" t="s">
        <v>84</v>
      </c>
      <c r="B58" s="2" t="s">
        <v>159</v>
      </c>
      <c r="C58" s="3" t="s">
        <v>12</v>
      </c>
      <c r="D58" s="13">
        <v>6</v>
      </c>
      <c r="E58" s="36"/>
      <c r="F58" s="42"/>
      <c r="G58" s="42">
        <f t="shared" si="0"/>
        <v>0</v>
      </c>
    </row>
    <row r="59" spans="1:7" ht="20.100000000000001" customHeight="1" x14ac:dyDescent="0.2">
      <c r="A59" s="2" t="s">
        <v>85</v>
      </c>
      <c r="B59" s="2" t="s">
        <v>160</v>
      </c>
      <c r="C59" s="3" t="s">
        <v>13</v>
      </c>
      <c r="D59" s="13">
        <v>5</v>
      </c>
      <c r="E59" s="36"/>
      <c r="F59" s="42"/>
      <c r="G59" s="42">
        <f t="shared" si="0"/>
        <v>0</v>
      </c>
    </row>
    <row r="60" spans="1:7" ht="20.100000000000001" customHeight="1" x14ac:dyDescent="0.2">
      <c r="A60" s="2" t="s">
        <v>86</v>
      </c>
      <c r="B60" s="2" t="s">
        <v>161</v>
      </c>
      <c r="C60" s="3" t="s">
        <v>14</v>
      </c>
      <c r="D60" s="13">
        <v>5</v>
      </c>
      <c r="E60" s="36"/>
      <c r="F60" s="42"/>
      <c r="G60" s="42">
        <f t="shared" si="0"/>
        <v>0</v>
      </c>
    </row>
    <row r="61" spans="1:7" ht="20.100000000000001" customHeight="1" x14ac:dyDescent="0.2">
      <c r="A61" s="2" t="s">
        <v>87</v>
      </c>
      <c r="B61" s="2" t="s">
        <v>162</v>
      </c>
      <c r="C61" s="3" t="s">
        <v>15</v>
      </c>
      <c r="D61" s="13">
        <v>5</v>
      </c>
      <c r="E61" s="36"/>
      <c r="F61" s="42"/>
      <c r="G61" s="42">
        <f t="shared" si="0"/>
        <v>0</v>
      </c>
    </row>
    <row r="62" spans="1:7" ht="20.100000000000001" customHeight="1" x14ac:dyDescent="0.2">
      <c r="A62" s="2" t="s">
        <v>88</v>
      </c>
      <c r="B62" s="2" t="s">
        <v>163</v>
      </c>
      <c r="C62" s="3" t="s">
        <v>16</v>
      </c>
      <c r="D62" s="13">
        <v>5</v>
      </c>
      <c r="E62" s="36"/>
      <c r="F62" s="42"/>
      <c r="G62" s="42">
        <f t="shared" si="0"/>
        <v>0</v>
      </c>
    </row>
    <row r="63" spans="1:7" ht="20.100000000000001" customHeight="1" x14ac:dyDescent="0.2">
      <c r="A63" s="2" t="s">
        <v>89</v>
      </c>
      <c r="B63" s="2" t="s">
        <v>164</v>
      </c>
      <c r="C63" s="3" t="s">
        <v>17</v>
      </c>
      <c r="D63" s="13">
        <v>5</v>
      </c>
      <c r="E63" s="36"/>
      <c r="F63" s="42"/>
      <c r="G63" s="42">
        <f t="shared" si="0"/>
        <v>0</v>
      </c>
    </row>
    <row r="64" spans="1:7" ht="20.100000000000001" customHeight="1" x14ac:dyDescent="0.2">
      <c r="A64" s="2" t="s">
        <v>90</v>
      </c>
      <c r="B64" s="2" t="s">
        <v>165</v>
      </c>
      <c r="C64" s="3" t="s">
        <v>18</v>
      </c>
      <c r="D64" s="13">
        <v>5</v>
      </c>
      <c r="E64" s="36"/>
      <c r="F64" s="42"/>
      <c r="G64" s="42">
        <f t="shared" si="0"/>
        <v>0</v>
      </c>
    </row>
    <row r="65" spans="1:8" ht="20.100000000000001" customHeight="1" x14ac:dyDescent="0.2">
      <c r="A65" s="2" t="s">
        <v>91</v>
      </c>
      <c r="B65" s="2" t="s">
        <v>166</v>
      </c>
      <c r="C65" s="3" t="s">
        <v>19</v>
      </c>
      <c r="D65" s="13">
        <v>5</v>
      </c>
      <c r="E65" s="36"/>
      <c r="F65" s="42"/>
      <c r="G65" s="42">
        <f t="shared" si="0"/>
        <v>0</v>
      </c>
    </row>
    <row r="66" spans="1:8" ht="20.100000000000001" customHeight="1" x14ac:dyDescent="0.2">
      <c r="A66" s="2" t="s">
        <v>92</v>
      </c>
      <c r="B66" s="2" t="s">
        <v>167</v>
      </c>
      <c r="C66" s="3" t="s">
        <v>20</v>
      </c>
      <c r="D66" s="13">
        <v>5</v>
      </c>
      <c r="E66" s="36"/>
      <c r="F66" s="42"/>
      <c r="G66" s="42">
        <f t="shared" si="0"/>
        <v>0</v>
      </c>
    </row>
    <row r="67" spans="1:8" ht="20.100000000000001" customHeight="1" x14ac:dyDescent="0.2">
      <c r="A67" s="2" t="s">
        <v>93</v>
      </c>
      <c r="B67" s="2" t="s">
        <v>168</v>
      </c>
      <c r="C67" s="3" t="s">
        <v>21</v>
      </c>
      <c r="D67" s="13">
        <v>5</v>
      </c>
      <c r="E67" s="36"/>
      <c r="F67" s="42"/>
      <c r="G67" s="42">
        <f t="shared" si="0"/>
        <v>0</v>
      </c>
    </row>
    <row r="68" spans="1:8" ht="20.100000000000001" customHeight="1" x14ac:dyDescent="0.2">
      <c r="A68" s="2" t="s">
        <v>94</v>
      </c>
      <c r="B68" s="2" t="s">
        <v>169</v>
      </c>
      <c r="C68" s="3" t="s">
        <v>22</v>
      </c>
      <c r="D68" s="13">
        <v>5</v>
      </c>
      <c r="E68" s="36"/>
      <c r="F68" s="42"/>
      <c r="G68" s="42">
        <f t="shared" si="0"/>
        <v>0</v>
      </c>
    </row>
    <row r="69" spans="1:8" ht="20.100000000000001" customHeight="1" x14ac:dyDescent="0.25">
      <c r="F69" s="43" t="s">
        <v>115</v>
      </c>
      <c r="G69" s="44">
        <f>SUM(G50:G68)</f>
        <v>0</v>
      </c>
    </row>
    <row r="70" spans="1:8" ht="20.100000000000001" customHeight="1" x14ac:dyDescent="0.25">
      <c r="F70" s="43" t="s">
        <v>116</v>
      </c>
      <c r="G70" s="44">
        <f>+G69*0.12</f>
        <v>0</v>
      </c>
    </row>
    <row r="71" spans="1:8" ht="20.100000000000001" customHeight="1" x14ac:dyDescent="0.25">
      <c r="F71" s="43" t="s">
        <v>117</v>
      </c>
      <c r="G71" s="44">
        <f>+G69+G70</f>
        <v>0</v>
      </c>
    </row>
    <row r="73" spans="1:8" s="5" customFormat="1" ht="16.5" thickBot="1" x14ac:dyDescent="0.3">
      <c r="A73" s="5" t="s">
        <v>113</v>
      </c>
      <c r="C73" s="18"/>
    </row>
    <row r="74" spans="1:8" s="5" customFormat="1" ht="15.75" x14ac:dyDescent="0.25">
      <c r="H74" s="6"/>
    </row>
    <row r="75" spans="1:8" s="5" customFormat="1" ht="15.75" x14ac:dyDescent="0.25">
      <c r="H75" s="6"/>
    </row>
    <row r="76" spans="1:8" s="5" customFormat="1" ht="15.75" x14ac:dyDescent="0.25">
      <c r="H76" s="6"/>
    </row>
    <row r="77" spans="1:8" s="5" customFormat="1" ht="16.5" thickBot="1" x14ac:dyDescent="0.3">
      <c r="A77" s="5" t="s">
        <v>114</v>
      </c>
      <c r="C77" s="18"/>
      <c r="H77" s="6"/>
    </row>
    <row r="78" spans="1:8" s="5" customFormat="1" ht="15.75" x14ac:dyDescent="0.25">
      <c r="H78" s="6"/>
    </row>
    <row r="79" spans="1:8" customFormat="1" ht="15" x14ac:dyDescent="0.25"/>
    <row r="80" spans="1:8" customFormat="1" ht="15" x14ac:dyDescent="0.25"/>
    <row r="81" spans="1:8" s="5" customFormat="1" ht="16.5" thickBot="1" x14ac:dyDescent="0.3">
      <c r="A81" s="5" t="s">
        <v>122</v>
      </c>
      <c r="C81" s="18"/>
      <c r="H81" s="6"/>
    </row>
    <row r="82" spans="1:8" s="5" customFormat="1" ht="15.75" x14ac:dyDescent="0.25">
      <c r="H82" s="6"/>
    </row>
    <row r="83" spans="1:8" s="35" customFormat="1" ht="20.100000000000001" customHeight="1" x14ac:dyDescent="0.2">
      <c r="A83" s="33"/>
      <c r="B83" s="33"/>
      <c r="C83" s="34"/>
    </row>
    <row r="84" spans="1:8" s="35" customFormat="1" ht="20.100000000000001" customHeight="1" thickBot="1" x14ac:dyDescent="0.3">
      <c r="A84" s="5" t="s">
        <v>123</v>
      </c>
      <c r="B84" s="5"/>
      <c r="C84" s="18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0866141732283472" right="0.70866141732283472" top="0.74803149606299213" bottom="0.74803149606299213" header="0.31496062992125984" footer="0.31496062992125984"/>
  <pageSetup paperSize="9" scale="48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2022-08-05T18:20:52Z</cp:lastPrinted>
  <dcterms:created xsi:type="dcterms:W3CDTF">2021-07-16T22:28:49Z</dcterms:created>
  <dcterms:modified xsi:type="dcterms:W3CDTF">2023-04-27T04:36:18Z</dcterms:modified>
</cp:coreProperties>
</file>